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cetomecyber-my.sharepoint.com/personal/cedric_cetome_com/Documents/Documents/cetome/RED Compliance/"/>
    </mc:Choice>
  </mc:AlternateContent>
  <xr:revisionPtr revIDLastSave="2" documentId="8_{042D9EF3-C22D-4059-82AF-0A3DCD1666C9}" xr6:coauthVersionLast="47" xr6:coauthVersionMax="47" xr10:uidLastSave="{E2A02AC4-60FF-48FA-8BB2-C11B6F7041C3}"/>
  <bookViews>
    <workbookView xWindow="11025" yWindow="435" windowWidth="20940" windowHeight="20010" xr2:uid="{00000000-000D-0000-FFFF-FFFF00000000}"/>
  </bookViews>
  <sheets>
    <sheet name="cetome - Intro" sheetId="8" r:id="rId1"/>
    <sheet name="cetome - RED Dashboard" sheetId="6" r:id="rId2"/>
    <sheet name="cetome - RED Assessment" sheetId="2" r:id="rId3"/>
  </sheets>
  <definedNames>
    <definedName name="_xlnm._FilterDatabase" localSheetId="2" hidden="1">'cetome - RED Assessment'!$A$1:$J$44</definedName>
    <definedName name="RED_ACM1">'cetome - RED Assessment'!$G$2</definedName>
    <definedName name="RED_ACM2">'cetome - RED Assessment'!$G$3</definedName>
    <definedName name="RED_ACM3">'cetome - RED Assessment'!$G$4</definedName>
    <definedName name="RED_ACM4">'cetome - RED Assessment'!$G$5</definedName>
    <definedName name="RED_ACM5">'cetome - RED Assessment'!$G$6</definedName>
    <definedName name="RED_AUM1">'cetome - RED Assessment'!$G$7</definedName>
    <definedName name="RED_AUM2">'cetome - RED Assessment'!$G$8</definedName>
    <definedName name="RED_AUM3">'cetome - RED Assessment'!$G$9</definedName>
    <definedName name="RED_AUM4">'cetome - RED Assessment'!$G$10</definedName>
    <definedName name="RED_AUM5">'cetome - RED Assessment'!$G$11</definedName>
    <definedName name="RED_AUM6">'cetome - RED Assessment'!$G$12</definedName>
    <definedName name="RED_CCK1">'cetome - RED Assessment'!$G$33</definedName>
    <definedName name="RED_CCK2">'cetome - RED Assessment'!$G$34</definedName>
    <definedName name="RED_CCK3">'cetome - RED Assessment'!$G$35</definedName>
    <definedName name="RED_CRY1">'cetome - RED Assessment'!$G$44</definedName>
    <definedName name="RED_DLM1">'cetome - RED Assessment'!$G$30</definedName>
    <definedName name="RED_GEC1">'cetome - RED Assessment'!$G$36</definedName>
    <definedName name="RED_GEC2">'cetome - RED Assessment'!$G$37</definedName>
    <definedName name="RED_GEC3">'cetome - RED Assessment'!$G$38</definedName>
    <definedName name="RED_GEC4">'cetome - RED Assessment'!$G$39</definedName>
    <definedName name="RED_GEC5">'cetome - RED Assessment'!$G$40</definedName>
    <definedName name="RED_GEC6">'cetome - RED Assessment'!$G$41</definedName>
    <definedName name="RED_GEC7">'cetome - RED Assessment'!$G$42</definedName>
    <definedName name="RED_GEC8">'cetome - RED Assessment'!$G$43</definedName>
    <definedName name="RED_LGM1">'cetome - RED Assessment'!$G$26</definedName>
    <definedName name="RED_LGM2">'cetome - RED Assessment'!$G$27</definedName>
    <definedName name="RED_LGM3">'cetome - RED Assessment'!$G$28</definedName>
    <definedName name="RED_LGM4">'cetome - RED Assessment'!$G$29</definedName>
    <definedName name="RED_NMM1">'cetome - RED Assessment'!$G$24</definedName>
    <definedName name="RED_RLM1">'cetome - RED Assessment'!$G$23</definedName>
    <definedName name="RED_SCM1">'cetome - RED Assessment'!$G$19</definedName>
    <definedName name="RED_SCM2">'cetome - RED Assessment'!$G$20</definedName>
    <definedName name="RED_SCM3">'cetome - RED Assessment'!$G$21</definedName>
    <definedName name="RED_SCM4">'cetome - RED Assessment'!$G$22</definedName>
    <definedName name="RED_SSM1">'cetome - RED Assessment'!$G$16</definedName>
    <definedName name="RED_SSM2">'cetome - RED Assessment'!$G$17</definedName>
    <definedName name="RED_SSM3">'cetome - RED Assessment'!$G$18</definedName>
    <definedName name="RED_SUM1">'cetome - RED Assessment'!$G$13</definedName>
    <definedName name="RED_SUM2">'cetome - RED Assessment'!$G$14</definedName>
    <definedName name="RED_SUM3">'cetome - RED Assessment'!$G$15</definedName>
    <definedName name="RED_TCM1">'cetome - RED Assessment'!$G$25</definedName>
    <definedName name="RED_UNM1">'cetome - RED Assessment'!$G$31</definedName>
    <definedName name="RED_UNM2">'cetome - RED Assessment'!$G$32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6" l="1"/>
  <c r="B38" i="6"/>
  <c r="H38" i="6"/>
  <c r="E38" i="6"/>
  <c r="E36" i="6"/>
  <c r="B36" i="6"/>
  <c r="B34" i="6"/>
  <c r="N34" i="6"/>
  <c r="K34" i="6"/>
  <c r="H34" i="6"/>
  <c r="E34" i="6"/>
  <c r="E44" i="6"/>
  <c r="B44" i="6"/>
  <c r="B42" i="6"/>
  <c r="B20" i="6"/>
  <c r="B40" i="6"/>
  <c r="K24" i="6"/>
  <c r="H24" i="6"/>
  <c r="E24" i="6"/>
  <c r="B24" i="6"/>
  <c r="B32" i="6"/>
  <c r="K40" i="6"/>
  <c r="H40" i="6"/>
  <c r="E40" i="6"/>
  <c r="Z42" i="6"/>
  <c r="W42" i="6"/>
  <c r="T42" i="6"/>
  <c r="Q42" i="6"/>
  <c r="N42" i="6"/>
  <c r="K42" i="6"/>
  <c r="H42" i="6"/>
  <c r="E42" i="6"/>
  <c r="E32" i="6"/>
  <c r="E30" i="6"/>
  <c r="B30" i="6"/>
  <c r="E28" i="6"/>
  <c r="B28" i="6"/>
  <c r="B26" i="6"/>
  <c r="N26" i="6"/>
  <c r="K26" i="6"/>
  <c r="H26" i="6"/>
  <c r="E26" i="6"/>
  <c r="H22" i="6"/>
  <c r="B22" i="6"/>
  <c r="E22" i="6"/>
  <c r="K22" i="6"/>
  <c r="T20" i="6"/>
  <c r="Q20" i="6"/>
  <c r="N20" i="6"/>
  <c r="K20" i="6"/>
  <c r="H18" i="6"/>
  <c r="E20" i="6"/>
  <c r="H20" i="6"/>
  <c r="E18" i="6"/>
  <c r="B4" i="6" s="1"/>
</calcChain>
</file>

<file path=xl/sharedStrings.xml><?xml version="1.0" encoding="utf-8"?>
<sst xmlns="http://schemas.openxmlformats.org/spreadsheetml/2006/main" count="265" uniqueCount="138">
  <si>
    <t>-</t>
  </si>
  <si>
    <r>
      <t xml:space="preserve">Evidence and justification
</t>
    </r>
    <r>
      <rPr>
        <i/>
        <sz val="12"/>
        <color theme="0"/>
        <rFont val="Leelawadee UI"/>
        <family val="2"/>
        <scheme val="minor"/>
      </rPr>
      <t>What is done in the product?</t>
    </r>
  </si>
  <si>
    <t>[ACM-1] Applicability of access control mechanisms</t>
  </si>
  <si>
    <t>[ACM-2] Appropriate access control mechanisms</t>
  </si>
  <si>
    <t>[AUM-1] Applicability of authentication mechanisms  (includes [AUM-1-1] network interface and [AUM-1-2] user information)</t>
  </si>
  <si>
    <t>[AUM-2] Appropriate authentication mechanisms</t>
  </si>
  <si>
    <t>[AUM-3] Authenticator validation</t>
  </si>
  <si>
    <t>[AUM-4] Changing authenticators</t>
  </si>
  <si>
    <t>[AUM-5] Password strength (includes [AUM-5-1] factory and [AUM-5-2] non-factory)</t>
  </si>
  <si>
    <t>[AUM-6] Brute force protection</t>
  </si>
  <si>
    <t>[SUM-1] Applicability of update mechanisms</t>
  </si>
  <si>
    <t>[SUM-2] Secure updates</t>
  </si>
  <si>
    <t>[SUM-3] Automated updates</t>
  </si>
  <si>
    <t>[SSM-1] Applicability of secure storage mechanisms</t>
  </si>
  <si>
    <t>[SSM-2] Appropriate integrity protection for secure storage mechanisms</t>
  </si>
  <si>
    <t>[SSM-3] Appropriate confidentiality protection for secure storage mechanisms</t>
  </si>
  <si>
    <t>[SCM-1] Applicability of secure communication mechanisms</t>
  </si>
  <si>
    <t>[SCM-2] Appropriate integrity and authenticity protection for secure communication mechanisms</t>
  </si>
  <si>
    <t>[SCM-3] Appropriate confidentiality protection for secure communication mechanisms</t>
  </si>
  <si>
    <t>[SCM-4] Appropriate replay protection for secure communication mechanisms</t>
  </si>
  <si>
    <t>[RLM-1] Applicability and appropriateness of resilience mechanisms</t>
  </si>
  <si>
    <t>[NMM-1] Applicability of and appropriate network monitoring mechanisms</t>
  </si>
  <si>
    <t>N/A</t>
  </si>
  <si>
    <t>[TCM-1] Applicability of and appropriate traffic control mechanisms</t>
  </si>
  <si>
    <t xml:space="preserve">[CCK-1] Appropriate CCKs  </t>
  </si>
  <si>
    <t>[CCK-2] CCK generation mechanisms</t>
  </si>
  <si>
    <t xml:space="preserve">[CCK-3] Preventing static default values for preinstalled CCKs </t>
  </si>
  <si>
    <t>[GEC-1] Up-to-date software and hardware with no publicly known exploitable vulnerabilities</t>
  </si>
  <si>
    <t>[GEC-2] Limit exposure of services via related network interfaces</t>
  </si>
  <si>
    <t>[GEC-3] Configuration of optional services and the related exposed network interfaces</t>
  </si>
  <si>
    <t>[GEC-4] Documentation of exposed network interfaces and exposed services via network interfaces</t>
  </si>
  <si>
    <t>[GEC-5] No unnecessary external interfaces</t>
  </si>
  <si>
    <t>[GEC-6] Input validation</t>
  </si>
  <si>
    <t>[CRY-1] Best practice Cryptography</t>
  </si>
  <si>
    <t>x</t>
  </si>
  <si>
    <t>GEC-1</t>
  </si>
  <si>
    <t>ACM-1</t>
  </si>
  <si>
    <t>ACM-2</t>
  </si>
  <si>
    <t>AUM-1</t>
  </si>
  <si>
    <t>AUM-2</t>
  </si>
  <si>
    <t>AUM-3</t>
  </si>
  <si>
    <t>AUM-4</t>
  </si>
  <si>
    <t>AUM-5</t>
  </si>
  <si>
    <t>AUM-6</t>
  </si>
  <si>
    <t>SUM-1</t>
  </si>
  <si>
    <t>SUM-2</t>
  </si>
  <si>
    <t>SUM-3</t>
  </si>
  <si>
    <t>SSM-1</t>
  </si>
  <si>
    <t>SSM-2</t>
  </si>
  <si>
    <t>SSM-3</t>
  </si>
  <si>
    <t>RLM-1</t>
  </si>
  <si>
    <t>NMM-1</t>
  </si>
  <si>
    <t>TCM-1</t>
  </si>
  <si>
    <t>SCM-1</t>
  </si>
  <si>
    <t>SCM-2</t>
  </si>
  <si>
    <t>SCM-3</t>
  </si>
  <si>
    <t>SCM-4</t>
  </si>
  <si>
    <t>CCK-1</t>
  </si>
  <si>
    <t>CCK-2</t>
  </si>
  <si>
    <t>CCK-3</t>
  </si>
  <si>
    <t>GEC-2</t>
  </si>
  <si>
    <t>GEC-3</t>
  </si>
  <si>
    <t>GEC-4</t>
  </si>
  <si>
    <t>GEC-5</t>
  </si>
  <si>
    <t>GEC-6</t>
  </si>
  <si>
    <t>CRY-1</t>
  </si>
  <si>
    <t>[ACM] Access Control</t>
  </si>
  <si>
    <t>[AUM] Authentication</t>
  </si>
  <si>
    <t>[SUM] Secure Update</t>
  </si>
  <si>
    <t>[RLM] Resilience</t>
  </si>
  <si>
    <t>[TCM] Traffic Control</t>
  </si>
  <si>
    <t>[NMM] Network Monitoring</t>
  </si>
  <si>
    <t>[SCM] Secure Communications</t>
  </si>
  <si>
    <t>[CCK] Confidential Cryptographic Keys</t>
  </si>
  <si>
    <t>[GEC] General Equipment Capabilities</t>
  </si>
  <si>
    <t>[CRY] Cryptography</t>
  </si>
  <si>
    <t>Details</t>
  </si>
  <si>
    <t>Average compliance</t>
  </si>
  <si>
    <t>Average RED Compliance</t>
  </si>
  <si>
    <t>[SSM] Secure Storage</t>
  </si>
  <si>
    <t>Go to RED compliance assessment</t>
  </si>
  <si>
    <t>Legend</t>
  </si>
  <si>
    <t>Not applicable</t>
  </si>
  <si>
    <t>Compliant</t>
  </si>
  <si>
    <t>Not done or not compliant</t>
  </si>
  <si>
    <t>Partially compliant with multiple gaps</t>
  </si>
  <si>
    <t>Partially compliant for some assets</t>
  </si>
  <si>
    <t>Recommendations</t>
  </si>
  <si>
    <t>EN 18031 Requirements</t>
  </si>
  <si>
    <t>[ACM-3] Default access control for children in toys</t>
  </si>
  <si>
    <t>[ACM-4] Default access control to children’s privacy assets for toys and childcare equipment</t>
  </si>
  <si>
    <t>[ACM-5] Parental/Guardian access controls for children in toys</t>
  </si>
  <si>
    <t>[LGM-1] Applicability of logging mechanisms</t>
  </si>
  <si>
    <t>[LGM-2] Logging mechanisms – Persistent storage</t>
  </si>
  <si>
    <t xml:space="preserve">[LGM-3] Logging mechanisms – Minimum number of Events </t>
  </si>
  <si>
    <t xml:space="preserve">[LGM-4] Logging mechanisms – Time related information </t>
  </si>
  <si>
    <t>[DLM-1] Applicability of deletion mechanisms</t>
  </si>
  <si>
    <t>[UNM-1] Applicability of user notification mechanisms</t>
  </si>
  <si>
    <t>[UNM-2] Content of user notification</t>
  </si>
  <si>
    <t>[GEC-8] Equipment Integrity</t>
  </si>
  <si>
    <t>[GEC-7] Documentation of external sensing capabilities</t>
  </si>
  <si>
    <r>
      <t xml:space="preserve">Compliance assessment
</t>
    </r>
    <r>
      <rPr>
        <i/>
        <sz val="12"/>
        <color theme="0"/>
        <rFont val="Leelawadee UI"/>
        <family val="2"/>
        <scheme val="minor"/>
      </rPr>
      <t>Analysis of the product imlpementation based on EN 18031 requirements</t>
    </r>
  </si>
  <si>
    <r>
      <t xml:space="preserve">Compliance status
</t>
    </r>
    <r>
      <rPr>
        <sz val="12"/>
        <color theme="0"/>
        <rFont val="Leelawadee UI"/>
        <family val="2"/>
        <scheme val="minor"/>
      </rPr>
      <t>0 (not done), 1, 2, 3 (best) or N/A</t>
    </r>
  </si>
  <si>
    <r>
      <t xml:space="preserve">Priority
</t>
    </r>
    <r>
      <rPr>
        <sz val="12"/>
        <color theme="0"/>
        <rFont val="Leelawadee UI"/>
        <family val="2"/>
        <scheme val="minor"/>
      </rPr>
      <t>(P1 is the highest priority, P3 the lowest)</t>
    </r>
  </si>
  <si>
    <t>cetome - RED Compliance Assessment framework</t>
  </si>
  <si>
    <t>Scope and usage:</t>
  </si>
  <si>
    <t>EN 18031-1, -2 and -3 is a standard developed by CEN/CENELEC for compliance with the cyber security requirements of RED. The focus is wireless connected products (radio equipment), in particular most industrial and consumer IoT devices.</t>
  </si>
  <si>
    <t>This framework supports the compliance assessment of product manufacturers with the 3 standards.</t>
  </si>
  <si>
    <t>In the "cetome - RED" tab, you can evaluate what is currently being done to comply with the requirements of EN 18031, collect evidence, analyze compliance level and gaps, as well as define priorities for compliance fulfilment.</t>
  </si>
  <si>
    <t>This work can take some time and it is usually done in consultation with product teams.</t>
  </si>
  <si>
    <t>The framework will highlight which requirement of the standards are met or not.</t>
  </si>
  <si>
    <t>The gap analysis must look at both the implementation and the testing of EN 18031 requirements.</t>
  </si>
  <si>
    <t>Note: EN 18031 requires evaluating the applicability per asset. This mean that compliance must be assessed for all assets in scope. For example: each interface, physical or logical.</t>
  </si>
  <si>
    <t>License</t>
  </si>
  <si>
    <t>This framework can be used for internal assessments only. Using this file for paid assessments is strictly forbidden.</t>
  </si>
  <si>
    <t>EN 18031 and its content is copyrighted by CEN/CENELEC. All rights reserved cetome 2024.</t>
  </si>
  <si>
    <t>version: 2024-11-21</t>
  </si>
  <si>
    <t>In the "dashboard" tab, you receive an overview of your compliance. Note that the average compliance is for information purposes only.</t>
  </si>
  <si>
    <t>EN 18031 for RED Compliance</t>
  </si>
  <si>
    <r>
      <t xml:space="preserve">Art. 3.3d
</t>
    </r>
    <r>
      <rPr>
        <sz val="11"/>
        <color theme="0"/>
        <rFont val="Leelawadee UI"/>
        <family val="2"/>
        <scheme val="minor"/>
      </rPr>
      <t>EN 18031-1:2024</t>
    </r>
  </si>
  <si>
    <r>
      <t xml:space="preserve">Art. 3.3e
</t>
    </r>
    <r>
      <rPr>
        <sz val="11"/>
        <color theme="0"/>
        <rFont val="Leelawadee UI"/>
        <family val="2"/>
        <scheme val="minor"/>
      </rPr>
      <t>EN 18031-2:2024</t>
    </r>
  </si>
  <si>
    <r>
      <t xml:space="preserve">Art. 3.3f
</t>
    </r>
    <r>
      <rPr>
        <sz val="11"/>
        <color theme="0"/>
        <rFont val="Leelawadee UI"/>
        <family val="2"/>
        <scheme val="minor"/>
      </rPr>
      <t>EN 18031-3:2024</t>
    </r>
  </si>
  <si>
    <t>Reference to priorities is only available to cetome customers.</t>
  </si>
  <si>
    <t>GEC-7</t>
  </si>
  <si>
    <t>GEC-8</t>
  </si>
  <si>
    <t>LGM-1</t>
  </si>
  <si>
    <t>LGM-2</t>
  </si>
  <si>
    <t>LGM-3</t>
  </si>
  <si>
    <t>LGM-4</t>
  </si>
  <si>
    <t>[LGM] Logging</t>
  </si>
  <si>
    <t>[UNM] User Notification</t>
  </si>
  <si>
    <t>UNM-1</t>
  </si>
  <si>
    <t>[DLM] Deletion</t>
  </si>
  <si>
    <t>DLM-1</t>
  </si>
  <si>
    <t>UNM-2</t>
  </si>
  <si>
    <t>Gaps</t>
  </si>
  <si>
    <t>cetome - RED Compliance Assessment</t>
  </si>
  <si>
    <t>Priorities (P1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</si>
</sst>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Leelawadee UI"/>
      <family val="2"/>
      <scheme val="minor"/>
    </font>
    <font>
      <b/>
      <sz val="11"/>
      <color theme="1"/>
      <name val="Leelawadee UI"/>
      <family val="2"/>
      <scheme val="minor"/>
    </font>
    <font>
      <b/>
      <sz val="12"/>
      <color theme="0"/>
      <name val="Leelawadee UI"/>
      <family val="2"/>
      <scheme val="minor"/>
    </font>
    <font>
      <i/>
      <sz val="12"/>
      <color theme="0"/>
      <name val="Leelawadee UI"/>
      <family val="2"/>
      <scheme val="minor"/>
    </font>
    <font>
      <sz val="12"/>
      <color theme="1"/>
      <name val="Leelawadee UI"/>
      <family val="2"/>
      <scheme val="minor"/>
    </font>
    <font>
      <b/>
      <sz val="12"/>
      <name val="Leelawadee UI"/>
      <family val="2"/>
      <scheme val="minor"/>
    </font>
    <font>
      <sz val="12"/>
      <name val="Leelawadee UI"/>
      <family val="2"/>
      <scheme val="minor"/>
    </font>
    <font>
      <sz val="11"/>
      <color theme="1"/>
      <name val="Leelawadee UI"/>
      <family val="2"/>
      <scheme val="minor"/>
    </font>
    <font>
      <sz val="11"/>
      <name val="Leelawadee UI"/>
      <family val="2"/>
      <scheme val="minor"/>
    </font>
    <font>
      <sz val="11"/>
      <color theme="0" tint="-0.249977111117893"/>
      <name val="Leelawadee UI"/>
      <family val="2"/>
      <scheme val="minor"/>
    </font>
    <font>
      <sz val="11"/>
      <color theme="0" tint="-0.14999847407452621"/>
      <name val="Leelawadee UI"/>
      <family val="2"/>
      <scheme val="minor"/>
    </font>
    <font>
      <b/>
      <sz val="11"/>
      <name val="Leelawadee UI"/>
      <family val="2"/>
      <scheme val="minor"/>
    </font>
    <font>
      <b/>
      <sz val="12"/>
      <color theme="1"/>
      <name val="Leelawadee UI"/>
      <family val="2"/>
      <scheme val="minor"/>
    </font>
    <font>
      <sz val="10"/>
      <color theme="1"/>
      <name val="Leelawadee UI"/>
      <family val="2"/>
      <scheme val="minor"/>
    </font>
    <font>
      <b/>
      <sz val="10"/>
      <color theme="1"/>
      <name val="Leelawadee UI"/>
      <family val="2"/>
      <scheme val="minor"/>
    </font>
    <font>
      <sz val="8"/>
      <name val="Leelawadee UI"/>
      <family val="2"/>
      <scheme val="minor"/>
    </font>
    <font>
      <b/>
      <sz val="11"/>
      <color theme="0"/>
      <name val="Leelawadee UI"/>
      <family val="2"/>
      <scheme val="minor"/>
    </font>
    <font>
      <sz val="11"/>
      <color theme="0"/>
      <name val="Leelawadee UI"/>
      <family val="2"/>
      <scheme val="minor"/>
    </font>
    <font>
      <b/>
      <sz val="16"/>
      <color theme="1"/>
      <name val="Leelawadee UI"/>
      <family val="2"/>
      <scheme val="minor"/>
    </font>
    <font>
      <u/>
      <sz val="11"/>
      <color theme="10"/>
      <name val="Leelawadee UI"/>
      <family val="2"/>
      <scheme val="minor"/>
    </font>
    <font>
      <b/>
      <u/>
      <sz val="11"/>
      <color theme="10"/>
      <name val="Leelawadee UI"/>
      <family val="2"/>
      <scheme val="minor"/>
    </font>
    <font>
      <sz val="12"/>
      <color theme="0"/>
      <name val="Leelawadee UI"/>
      <family val="2"/>
      <scheme val="minor"/>
    </font>
    <font>
      <i/>
      <sz val="11"/>
      <color theme="1"/>
      <name val="Leelawadee UI"/>
      <family val="2"/>
      <scheme val="minor"/>
    </font>
  </fonts>
  <fills count="11">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99CCFF"/>
        <bgColor indexed="64"/>
      </patternFill>
    </fill>
    <fill>
      <patternFill patternType="solid">
        <fgColor theme="6" tint="0.79998168889431442"/>
        <bgColor indexed="64"/>
      </patternFill>
    </fill>
    <fill>
      <patternFill patternType="solid">
        <fgColor theme="6"/>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8"/>
        <bgColor theme="7"/>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top style="medium">
        <color indexed="64"/>
      </top>
      <bottom/>
      <diagonal/>
    </border>
  </borders>
  <cellStyleXfs count="3">
    <xf numFmtId="0" fontId="0" fillId="0" borderId="0"/>
    <xf numFmtId="9" fontId="7" fillId="0" borderId="0" applyFont="0" applyFill="0" applyBorder="0" applyAlignment="0" applyProtection="0"/>
    <xf numFmtId="0" fontId="19" fillId="0" borderId="0" applyNumberFormat="0" applyFill="0" applyBorder="0" applyAlignment="0" applyProtection="0"/>
  </cellStyleXfs>
  <cellXfs count="87">
    <xf numFmtId="0" fontId="0" fillId="0" borderId="0" xfId="0"/>
    <xf numFmtId="2" fontId="1" fillId="2" borderId="0" xfId="0" applyNumberFormat="1" applyFont="1" applyFill="1"/>
    <xf numFmtId="0" fontId="1" fillId="2" borderId="0" xfId="0" applyFont="1" applyFill="1"/>
    <xf numFmtId="9" fontId="1" fillId="3" borderId="0" xfId="1" applyFont="1" applyFill="1" applyBorder="1" applyAlignment="1">
      <alignment horizontal="center" vertical="center"/>
    </xf>
    <xf numFmtId="0" fontId="1" fillId="3" borderId="7" xfId="0" applyFont="1" applyFill="1" applyBorder="1" applyAlignment="1">
      <alignment horizontal="left" vertical="center" indent="1"/>
    </xf>
    <xf numFmtId="0" fontId="0" fillId="2" borderId="0" xfId="0" applyFill="1"/>
    <xf numFmtId="2" fontId="0" fillId="3" borderId="0" xfId="0" applyNumberFormat="1" applyFill="1" applyAlignment="1">
      <alignment horizontal="center"/>
    </xf>
    <xf numFmtId="0" fontId="0" fillId="3" borderId="4" xfId="0" applyFill="1" applyBorder="1"/>
    <xf numFmtId="0" fontId="0" fillId="3" borderId="5" xfId="0" applyFill="1" applyBorder="1"/>
    <xf numFmtId="0" fontId="14" fillId="3" borderId="7" xfId="0" applyFont="1" applyFill="1" applyBorder="1"/>
    <xf numFmtId="0" fontId="13" fillId="3" borderId="0" xfId="0" applyFont="1" applyFill="1"/>
    <xf numFmtId="0" fontId="14" fillId="3" borderId="0" xfId="0" applyFont="1" applyFill="1"/>
    <xf numFmtId="0" fontId="13" fillId="4" borderId="10" xfId="0" applyFont="1" applyFill="1" applyBorder="1"/>
    <xf numFmtId="0" fontId="12" fillId="4" borderId="10" xfId="0" applyFont="1" applyFill="1" applyBorder="1"/>
    <xf numFmtId="9" fontId="11" fillId="0" borderId="2" xfId="1" applyFont="1" applyBorder="1" applyAlignment="1">
      <alignment horizontal="center" vertical="center" wrapText="1"/>
    </xf>
    <xf numFmtId="0" fontId="1" fillId="2" borderId="0" xfId="0" applyFont="1" applyFill="1" applyAlignment="1">
      <alignment horizontal="right" indent="1"/>
    </xf>
    <xf numFmtId="0" fontId="18" fillId="2" borderId="0" xfId="0" applyFont="1" applyFill="1" applyAlignment="1">
      <alignment horizontal="left" vertical="center" indent="11"/>
    </xf>
    <xf numFmtId="0" fontId="0" fillId="2" borderId="0" xfId="0" applyFill="1" applyAlignment="1">
      <alignment vertical="center" wrapText="1"/>
    </xf>
    <xf numFmtId="0" fontId="0" fillId="7" borderId="10" xfId="0" applyFill="1" applyBorder="1"/>
    <xf numFmtId="0" fontId="12" fillId="8" borderId="13" xfId="0" applyFont="1" applyFill="1" applyBorder="1"/>
    <xf numFmtId="0" fontId="0" fillId="8" borderId="0" xfId="0" applyFill="1"/>
    <xf numFmtId="0" fontId="0" fillId="8" borderId="8" xfId="0" applyFill="1" applyBorder="1"/>
    <xf numFmtId="2" fontId="0" fillId="8" borderId="13" xfId="0" applyNumberFormat="1" applyFill="1" applyBorder="1" applyAlignment="1">
      <alignment horizontal="center"/>
    </xf>
    <xf numFmtId="0" fontId="0" fillId="8" borderId="0" xfId="0" applyFill="1" applyAlignment="1">
      <alignment vertical="center"/>
    </xf>
    <xf numFmtId="0" fontId="9" fillId="8" borderId="0" xfId="0" applyFont="1" applyFill="1" applyAlignment="1">
      <alignment horizontal="center" vertical="center"/>
    </xf>
    <xf numFmtId="0" fontId="0" fillId="8" borderId="0" xfId="0" applyFill="1" applyAlignment="1">
      <alignment horizontal="center" vertical="center"/>
    </xf>
    <xf numFmtId="0" fontId="0" fillId="8" borderId="0" xfId="0" applyFill="1" applyAlignment="1">
      <alignment horizontal="right" vertical="center"/>
    </xf>
    <xf numFmtId="0" fontId="10" fillId="8" borderId="0" xfId="0" applyFont="1" applyFill="1" applyAlignment="1">
      <alignment vertical="center"/>
    </xf>
    <xf numFmtId="0" fontId="8" fillId="8" borderId="0" xfId="0" applyFont="1" applyFill="1" applyAlignment="1">
      <alignment vertical="center"/>
    </xf>
    <xf numFmtId="0" fontId="0" fillId="8" borderId="14" xfId="0" applyFill="1" applyBorder="1"/>
    <xf numFmtId="0" fontId="0" fillId="8" borderId="5" xfId="0" applyFill="1" applyBorder="1"/>
    <xf numFmtId="0" fontId="0" fillId="8" borderId="6" xfId="0" applyFill="1" applyBorder="1"/>
    <xf numFmtId="0" fontId="12" fillId="7" borderId="15" xfId="0" applyFont="1" applyFill="1" applyBorder="1" applyAlignment="1">
      <alignment horizontal="left" indent="1"/>
    </xf>
    <xf numFmtId="0" fontId="12" fillId="4" borderId="10" xfId="0" applyFont="1" applyFill="1" applyBorder="1" applyAlignment="1">
      <alignment horizontal="left" indent="1"/>
    </xf>
    <xf numFmtId="0" fontId="17" fillId="0" borderId="1" xfId="0" applyFont="1" applyBorder="1" applyAlignment="1">
      <alignment horizontal="center" vertical="center" wrapText="1"/>
    </xf>
    <xf numFmtId="0" fontId="18" fillId="2" borderId="0" xfId="0" applyFont="1" applyFill="1" applyAlignment="1">
      <alignment horizontal="left" vertical="center"/>
    </xf>
    <xf numFmtId="0" fontId="5" fillId="0" borderId="0" xfId="0" applyFont="1" applyAlignment="1">
      <alignment vertical="top" wrapText="1"/>
    </xf>
    <xf numFmtId="0" fontId="1" fillId="10" borderId="3" xfId="0" applyFont="1" applyFill="1" applyBorder="1"/>
    <xf numFmtId="0" fontId="1" fillId="10" borderId="18" xfId="0" applyFont="1" applyFill="1" applyBorder="1"/>
    <xf numFmtId="0" fontId="1" fillId="10" borderId="16" xfId="0" applyFont="1" applyFill="1" applyBorder="1"/>
    <xf numFmtId="0" fontId="1" fillId="10" borderId="4" xfId="0" applyFont="1" applyFill="1" applyBorder="1"/>
    <xf numFmtId="0" fontId="1" fillId="10" borderId="5" xfId="0" applyFont="1" applyFill="1" applyBorder="1"/>
    <xf numFmtId="0" fontId="1" fillId="10" borderId="6" xfId="0" applyFont="1" applyFill="1" applyBorder="1"/>
    <xf numFmtId="0" fontId="0" fillId="10" borderId="18" xfId="0" applyFill="1" applyBorder="1"/>
    <xf numFmtId="0" fontId="0" fillId="10" borderId="16" xfId="0" applyFill="1" applyBorder="1"/>
    <xf numFmtId="0" fontId="0" fillId="10" borderId="7" xfId="0" applyFill="1" applyBorder="1"/>
    <xf numFmtId="0" fontId="0" fillId="10" borderId="0" xfId="0" applyFill="1"/>
    <xf numFmtId="0" fontId="0" fillId="10" borderId="8" xfId="0" applyFill="1" applyBorder="1"/>
    <xf numFmtId="0" fontId="22" fillId="10" borderId="7" xfId="0" applyFont="1" applyFill="1" applyBorder="1"/>
    <xf numFmtId="0" fontId="0" fillId="10" borderId="4" xfId="0" applyFill="1" applyBorder="1"/>
    <xf numFmtId="0" fontId="0" fillId="10" borderId="5" xfId="0" applyFill="1" applyBorder="1"/>
    <xf numFmtId="0" fontId="0" fillId="10" borderId="6" xfId="0" applyFill="1" applyBorder="1"/>
    <xf numFmtId="0" fontId="5" fillId="0" borderId="0" xfId="0" applyFont="1" applyAlignment="1">
      <alignment horizontal="left" vertical="top" wrapText="1"/>
    </xf>
    <xf numFmtId="0" fontId="0" fillId="0" borderId="0" xfId="0" applyAlignment="1">
      <alignment horizontal="center" vertical="center" wrapText="1"/>
    </xf>
    <xf numFmtId="0" fontId="4" fillId="0" borderId="0" xfId="0" applyFont="1" applyAlignment="1">
      <alignment horizontal="left" vertical="top" wrapText="1"/>
    </xf>
    <xf numFmtId="0" fontId="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6" fillId="0" borderId="0" xfId="0" applyFont="1" applyAlignment="1">
      <alignment horizontal="left" vertical="top" wrapText="1"/>
    </xf>
    <xf numFmtId="0" fontId="5" fillId="2" borderId="0" xfId="0" applyFont="1" applyFill="1" applyAlignment="1">
      <alignment vertical="top" wrapText="1"/>
    </xf>
    <xf numFmtId="0" fontId="5" fillId="2" borderId="0" xfId="0" applyFont="1" applyFill="1" applyAlignment="1">
      <alignment horizontal="left" vertical="top" wrapText="1"/>
    </xf>
    <xf numFmtId="0" fontId="2" fillId="9" borderId="0" xfId="0" applyFont="1" applyFill="1" applyAlignment="1">
      <alignment horizontal="left" vertical="center" wrapText="1"/>
    </xf>
    <xf numFmtId="0" fontId="16" fillId="9" borderId="0" xfId="0" applyFont="1" applyFill="1" applyAlignment="1">
      <alignment horizontal="left" vertical="center" wrapText="1"/>
    </xf>
    <xf numFmtId="0" fontId="2" fillId="9" borderId="0" xfId="0" applyFont="1" applyFill="1" applyAlignment="1">
      <alignment horizontal="center" vertical="center" wrapText="1"/>
    </xf>
    <xf numFmtId="0" fontId="4" fillId="0" borderId="0" xfId="0" applyFont="1"/>
    <xf numFmtId="0" fontId="4" fillId="0" borderId="0" xfId="0" applyFont="1" applyAlignment="1">
      <alignment vertical="top" wrapText="1"/>
    </xf>
    <xf numFmtId="0" fontId="4" fillId="0" borderId="0" xfId="0" applyFont="1" applyAlignment="1">
      <alignment vertical="top"/>
    </xf>
    <xf numFmtId="0" fontId="4" fillId="0" borderId="0" xfId="0" applyFont="1" applyAlignment="1">
      <alignment horizontal="center" wrapText="1"/>
    </xf>
    <xf numFmtId="0" fontId="4" fillId="0" borderId="0" xfId="0" applyFont="1" applyAlignment="1">
      <alignment horizontal="left"/>
    </xf>
    <xf numFmtId="0" fontId="4" fillId="0" borderId="0" xfId="0" applyFont="1" applyAlignment="1">
      <alignment horizontal="center" vertical="center"/>
    </xf>
    <xf numFmtId="0" fontId="8" fillId="2" borderId="1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20" fillId="7" borderId="10" xfId="2" applyFont="1" applyFill="1" applyBorder="1" applyAlignment="1">
      <alignment horizontal="center" vertical="center" wrapText="1"/>
    </xf>
    <xf numFmtId="0" fontId="20" fillId="7" borderId="11" xfId="2" applyFont="1" applyFill="1" applyBorder="1" applyAlignment="1">
      <alignment horizontal="center" vertical="center" wrapText="1"/>
    </xf>
    <xf numFmtId="0" fontId="20" fillId="7" borderId="10" xfId="2" applyFont="1" applyFill="1" applyBorder="1" applyAlignment="1">
      <alignment horizontal="right" vertical="center"/>
    </xf>
    <xf numFmtId="0" fontId="0" fillId="5" borderId="3" xfId="0" applyFill="1" applyBorder="1" applyAlignment="1">
      <alignment horizontal="left" vertical="top" wrapText="1"/>
    </xf>
    <xf numFmtId="0" fontId="0" fillId="5" borderId="18" xfId="0" applyFill="1" applyBorder="1" applyAlignment="1">
      <alignment horizontal="left" vertical="top" wrapText="1"/>
    </xf>
    <xf numFmtId="0" fontId="0" fillId="5" borderId="16" xfId="0" applyFill="1" applyBorder="1" applyAlignment="1">
      <alignment horizontal="left" vertical="top" wrapText="1"/>
    </xf>
    <xf numFmtId="0" fontId="1" fillId="6" borderId="12" xfId="0" applyFont="1" applyFill="1" applyBorder="1" applyAlignment="1">
      <alignment horizontal="center"/>
    </xf>
    <xf numFmtId="0" fontId="1" fillId="6" borderId="17" xfId="0" applyFont="1" applyFill="1" applyBorder="1" applyAlignment="1">
      <alignment horizontal="center"/>
    </xf>
    <xf numFmtId="0" fontId="1" fillId="6" borderId="9" xfId="0" applyFont="1" applyFill="1" applyBorder="1" applyAlignment="1">
      <alignment horizontal="center"/>
    </xf>
    <xf numFmtId="0" fontId="20" fillId="5" borderId="4" xfId="2" applyFont="1" applyFill="1" applyBorder="1" applyAlignment="1">
      <alignment horizontal="center" vertical="top" wrapText="1"/>
    </xf>
    <xf numFmtId="0" fontId="20" fillId="5" borderId="5" xfId="2" applyFont="1" applyFill="1" applyBorder="1" applyAlignment="1">
      <alignment horizontal="center" vertical="top" wrapText="1"/>
    </xf>
    <xf numFmtId="0" fontId="20" fillId="5" borderId="6" xfId="2" applyFont="1" applyFill="1" applyBorder="1" applyAlignment="1">
      <alignment horizontal="center" vertical="top" wrapText="1"/>
    </xf>
    <xf numFmtId="0" fontId="17" fillId="0" borderId="1" xfId="0" applyFont="1" applyBorder="1" applyAlignment="1">
      <alignment horizontal="left" vertical="center" wrapText="1"/>
    </xf>
  </cellXfs>
  <cellStyles count="3">
    <cellStyle name="Hyperlink" xfId="2" builtinId="8"/>
    <cellStyle name="Normal" xfId="0" builtinId="0"/>
    <cellStyle name="Per cent" xfId="1" builtinId="5"/>
  </cellStyles>
  <dxfs count="584">
    <dxf>
      <font>
        <b val="0"/>
        <i val="0"/>
        <color rgb="FF00B0F0"/>
      </font>
    </dxf>
    <dxf>
      <font>
        <b val="0"/>
        <i val="0"/>
        <color rgb="FF0070C0"/>
      </font>
    </dxf>
    <dxf>
      <font>
        <b/>
        <i val="0"/>
        <color rgb="FF002060"/>
      </font>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bgColor theme="8" tint="0.79998168889431442"/>
        </patternFill>
      </fill>
    </dxf>
    <dxf>
      <font>
        <color rgb="FFC00000"/>
      </font>
      <fill>
        <patternFill>
          <fgColor auto="1"/>
          <bgColor theme="0" tint="-0.14996795556505021"/>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bgColor theme="8" tint="0.79998168889431442"/>
        </patternFill>
      </fill>
    </dxf>
    <dxf>
      <font>
        <color rgb="FFC00000"/>
      </font>
      <fill>
        <patternFill>
          <fgColor auto="1"/>
          <bgColor theme="0" tint="-0.14996795556505021"/>
        </patternFill>
      </fill>
    </dxf>
    <dxf>
      <font>
        <color auto="1"/>
      </font>
      <fill>
        <patternFill patternType="none">
          <fgColor auto="1"/>
          <bgColor auto="1"/>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rgb="FFFFCC99"/>
        </patternFill>
      </fill>
    </dxf>
    <dxf>
      <font>
        <color auto="1"/>
      </font>
      <fill>
        <patternFill>
          <bgColor theme="9" tint="0.79998168889431442"/>
        </patternFill>
      </fill>
    </dxf>
    <dxf>
      <font>
        <color auto="1"/>
      </font>
      <fill>
        <patternFill>
          <bgColor rgb="FF92D050"/>
        </patternFill>
      </fill>
    </dxf>
    <dxf>
      <font>
        <color auto="1"/>
      </font>
      <fill>
        <patternFill>
          <bgColor rgb="FFFF9999"/>
        </patternFill>
      </fill>
    </dxf>
    <dxf>
      <font>
        <color auto="1"/>
      </font>
      <fill>
        <patternFill>
          <bgColor rgb="FFFFCC99"/>
        </patternFill>
      </fill>
    </dxf>
    <dxf>
      <font>
        <color auto="1"/>
      </font>
      <fill>
        <patternFill>
          <bgColor theme="9" tint="0.79998168889431442"/>
        </patternFill>
      </fill>
    </dxf>
    <dxf>
      <font>
        <color auto="1"/>
      </font>
      <fill>
        <patternFill patternType="none">
          <fgColor auto="1"/>
          <bgColor auto="1"/>
        </patternFill>
      </fill>
    </dxf>
    <dxf>
      <font>
        <color auto="1"/>
      </font>
      <fill>
        <patternFill>
          <bgColor rgb="FF92D050"/>
        </patternFill>
      </fill>
    </dxf>
    <dxf>
      <font>
        <color auto="1"/>
      </font>
      <fill>
        <patternFill>
          <bgColor rgb="FFFF9999"/>
        </patternFill>
      </fill>
    </dxf>
    <dxf>
      <font>
        <color theme="3"/>
      </font>
      <fill>
        <patternFill>
          <fgColor auto="1"/>
          <bgColor theme="0" tint="-0.14996795556505021"/>
        </patternFill>
      </fill>
    </dxf>
    <dxf>
      <font>
        <color auto="1"/>
      </font>
      <fill>
        <patternFill>
          <bgColor rgb="FFFFCC99"/>
        </patternFill>
      </fill>
    </dxf>
    <dxf>
      <font>
        <color auto="1"/>
      </font>
      <fill>
        <patternFill>
          <bgColor theme="9" tint="0.79998168889431442"/>
        </patternFill>
      </fill>
    </dxf>
    <dxf>
      <font>
        <color auto="1"/>
      </font>
      <fill>
        <patternFill>
          <bgColor rgb="FF92D050"/>
        </patternFill>
      </fill>
    </dxf>
    <dxf>
      <font>
        <color auto="1"/>
      </font>
      <fill>
        <patternFill patternType="none">
          <fgColor auto="1"/>
          <bgColor auto="1"/>
        </patternFill>
      </fill>
    </dxf>
    <dxf>
      <font>
        <color auto="1"/>
      </font>
      <fill>
        <patternFill>
          <bgColor rgb="FFFF9999"/>
        </patternFill>
      </fill>
    </dxf>
    <dxf>
      <font>
        <color theme="3"/>
      </font>
      <fill>
        <patternFill>
          <fgColor auto="1"/>
          <bgColor theme="0" tint="-0.14996795556505021"/>
        </patternFill>
      </fill>
    </dxf>
    <dxf>
      <font>
        <color auto="1"/>
      </font>
      <fill>
        <patternFill>
          <bgColor rgb="FF92D050"/>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rgb="FFFF9999"/>
        </patternFill>
      </fill>
    </dxf>
    <dxf>
      <font>
        <color auto="1"/>
      </font>
      <fill>
        <patternFill>
          <bgColor rgb="FFFFCC99"/>
        </patternFill>
      </fill>
    </dxf>
    <dxf>
      <font>
        <color auto="1"/>
      </font>
      <fill>
        <patternFill>
          <bgColor theme="9" tint="0.79998168889431442"/>
        </patternFill>
      </fill>
    </dxf>
    <dxf>
      <font>
        <color auto="1"/>
      </font>
      <fill>
        <patternFill>
          <bgColor theme="9" tint="0.79998168889431442"/>
        </patternFill>
      </fill>
    </dxf>
    <dxf>
      <font>
        <color auto="1"/>
      </font>
      <fill>
        <patternFill>
          <bgColor rgb="FF92D050"/>
        </patternFill>
      </fill>
    </dxf>
    <dxf>
      <font>
        <color auto="1"/>
      </font>
      <fill>
        <patternFill>
          <bgColor rgb="FFFFCC99"/>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rgb="FFFF9999"/>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auto="1"/>
      </font>
      <fill>
        <patternFill>
          <bgColor rgb="FFFF9999"/>
        </patternFill>
      </fill>
    </dxf>
    <dxf>
      <font>
        <color auto="1"/>
      </font>
      <fill>
        <patternFill>
          <bgColor rgb="FFFFCC99"/>
        </patternFill>
      </fill>
    </dxf>
    <dxf>
      <font>
        <color auto="1"/>
      </font>
      <fill>
        <patternFill>
          <bgColor theme="9" tint="0.79998168889431442"/>
        </patternFill>
      </fill>
    </dxf>
    <dxf>
      <font>
        <color auto="1"/>
      </font>
      <fill>
        <patternFill>
          <bgColor rgb="FF92D050"/>
        </patternFill>
      </fill>
    </dxf>
    <dxf>
      <font>
        <color auto="1"/>
      </font>
      <fill>
        <patternFill patternType="none">
          <fgColor auto="1"/>
          <bgColor auto="1"/>
        </patternFill>
      </fill>
    </dxf>
    <dxf>
      <font>
        <color theme="3"/>
      </font>
      <fill>
        <patternFill>
          <fgColor auto="1"/>
          <bgColor theme="0" tint="-0.14996795556505021"/>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rgb="FF92D050"/>
        </patternFill>
      </fill>
    </dxf>
    <dxf>
      <font>
        <color auto="1"/>
      </font>
      <fill>
        <patternFill>
          <bgColor rgb="FFFFCC99"/>
        </patternFill>
      </fill>
    </dxf>
    <dxf>
      <font>
        <color auto="1"/>
      </font>
      <fill>
        <patternFill>
          <bgColor rgb="FFFF9999"/>
        </patternFill>
      </fill>
    </dxf>
    <dxf>
      <font>
        <color auto="1"/>
      </font>
      <fill>
        <patternFill>
          <bgColor theme="9" tint="0.79998168889431442"/>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rgb="FF92D050"/>
        </patternFill>
      </fill>
    </dxf>
    <dxf>
      <font>
        <color auto="1"/>
      </font>
      <fill>
        <patternFill patternType="none">
          <fgColor auto="1"/>
          <bgColor auto="1"/>
        </patternFill>
      </fill>
    </dxf>
    <dxf>
      <font>
        <color auto="1"/>
      </font>
      <fill>
        <patternFill>
          <bgColor rgb="FFFF9999"/>
        </patternFill>
      </fill>
    </dxf>
    <dxf>
      <font>
        <color theme="3"/>
      </font>
      <fill>
        <patternFill>
          <fgColor auto="1"/>
          <bgColor theme="0" tint="-0.14996795556505021"/>
        </patternFill>
      </fill>
    </dxf>
    <dxf>
      <font>
        <color auto="1"/>
      </font>
      <fill>
        <patternFill>
          <bgColor rgb="FFFFCC99"/>
        </patternFill>
      </fill>
    </dxf>
    <dxf>
      <font>
        <color auto="1"/>
      </font>
      <fill>
        <patternFill>
          <bgColor theme="9" tint="0.79998168889431442"/>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rgb="FFFF9999"/>
        </patternFill>
      </fill>
    </dxf>
    <dxf>
      <font>
        <color auto="1"/>
      </font>
      <fill>
        <patternFill>
          <bgColor rgb="FFFFCC99"/>
        </patternFill>
      </fill>
    </dxf>
    <dxf>
      <font>
        <color auto="1"/>
      </font>
      <fill>
        <patternFill>
          <bgColor theme="9" tint="0.79998168889431442"/>
        </patternFill>
      </fill>
    </dxf>
    <dxf>
      <font>
        <color auto="1"/>
      </font>
      <fill>
        <patternFill>
          <bgColor rgb="FF92D050"/>
        </patternFill>
      </fill>
    </dxf>
    <dxf>
      <font>
        <color auto="1"/>
      </font>
      <fill>
        <patternFill>
          <bgColor rgb="FF92D050"/>
        </patternFill>
      </fill>
    </dxf>
    <dxf>
      <font>
        <color theme="3"/>
      </font>
      <fill>
        <patternFill>
          <fgColor auto="1"/>
          <bgColor theme="0" tint="-0.14996795556505021"/>
        </patternFill>
      </fill>
    </dxf>
    <dxf>
      <font>
        <color auto="1"/>
      </font>
      <fill>
        <patternFill>
          <bgColor theme="9" tint="0.79998168889431442"/>
        </patternFill>
      </fill>
    </dxf>
    <dxf>
      <font>
        <color auto="1"/>
      </font>
      <fill>
        <patternFill>
          <bgColor rgb="FFFF9999"/>
        </patternFill>
      </fill>
    </dxf>
    <dxf>
      <font>
        <color auto="1"/>
      </font>
      <fill>
        <patternFill>
          <bgColor rgb="FFFFCC99"/>
        </patternFill>
      </fill>
    </dxf>
    <dxf>
      <font>
        <color auto="1"/>
      </font>
      <fill>
        <patternFill patternType="none">
          <fgColor auto="1"/>
          <bgColor auto="1"/>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theme="3"/>
      </font>
      <fill>
        <patternFill>
          <fgColor auto="1"/>
          <bgColor theme="0" tint="-0.14996795556505021"/>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rgb="FFFFCC99"/>
        </patternFill>
      </fill>
    </dxf>
    <dxf>
      <font>
        <color auto="1"/>
      </font>
      <fill>
        <patternFill>
          <bgColor rgb="FF92D050"/>
        </patternFill>
      </fill>
    </dxf>
    <dxf>
      <font>
        <color auto="1"/>
      </font>
      <fill>
        <patternFill>
          <bgColor theme="9" tint="0.79998168889431442"/>
        </patternFill>
      </fill>
    </dxf>
    <dxf>
      <font>
        <color auto="1"/>
      </font>
      <fill>
        <patternFill>
          <bgColor rgb="FFFF9999"/>
        </patternFill>
      </fill>
    </dxf>
    <dxf>
      <font>
        <color auto="1"/>
      </font>
      <fill>
        <patternFill>
          <bgColor theme="9" tint="0.79998168889431442"/>
        </patternFill>
      </fill>
    </dxf>
    <dxf>
      <font>
        <color auto="1"/>
      </font>
      <fill>
        <patternFill>
          <bgColor rgb="FFFF9999"/>
        </patternFill>
      </fill>
    </dxf>
    <dxf>
      <font>
        <color theme="3"/>
      </font>
      <fill>
        <patternFill>
          <fgColor auto="1"/>
          <bgColor theme="0" tint="-0.14996795556505021"/>
        </patternFill>
      </fill>
    </dxf>
    <dxf>
      <font>
        <color auto="1"/>
      </font>
      <fill>
        <patternFill>
          <bgColor rgb="FFFFCC99"/>
        </patternFill>
      </fill>
    </dxf>
    <dxf>
      <font>
        <color auto="1"/>
      </font>
      <fill>
        <patternFill>
          <bgColor rgb="FF92D050"/>
        </patternFill>
      </fill>
    </dxf>
    <dxf>
      <font>
        <color auto="1"/>
      </font>
      <fill>
        <patternFill patternType="none">
          <fgColor auto="1"/>
          <bgColor auto="1"/>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theme="9" tint="0.79998168889431442"/>
        </patternFill>
      </fill>
    </dxf>
    <dxf>
      <font>
        <color auto="1"/>
      </font>
      <fill>
        <patternFill>
          <bgColor rgb="FF92D050"/>
        </patternFill>
      </fill>
    </dxf>
    <dxf>
      <font>
        <color theme="3"/>
      </font>
      <fill>
        <patternFill>
          <fgColor auto="1"/>
          <bgColor theme="0" tint="-0.14996795556505021"/>
        </patternFill>
      </fill>
    </dxf>
    <dxf>
      <font>
        <color auto="1"/>
      </font>
      <fill>
        <patternFill>
          <bgColor rgb="FFFF9999"/>
        </patternFill>
      </fill>
    </dxf>
    <dxf>
      <font>
        <color auto="1"/>
      </font>
      <fill>
        <patternFill>
          <bgColor rgb="FFFFCC99"/>
        </patternFill>
      </fill>
    </dxf>
    <dxf>
      <font>
        <color auto="1"/>
      </font>
      <fill>
        <patternFill patternType="none">
          <fgColor auto="1"/>
          <bgColor auto="1"/>
        </patternFill>
      </fill>
    </dxf>
    <dxf>
      <font>
        <color auto="1"/>
      </font>
      <fill>
        <patternFill>
          <bgColor rgb="FF92D050"/>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rgb="FFFF9999"/>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rgb="FF92D050"/>
        </patternFill>
      </fill>
    </dxf>
    <dxf>
      <font>
        <color auto="1"/>
      </font>
      <fill>
        <patternFill>
          <bgColor theme="9" tint="0.79998168889431442"/>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rgb="FFFF9999"/>
        </patternFill>
      </fill>
    </dxf>
    <dxf>
      <font>
        <color auto="1"/>
      </font>
      <fill>
        <patternFill>
          <bgColor rgb="FFFFCC99"/>
        </patternFill>
      </fill>
    </dxf>
    <dxf>
      <font>
        <color auto="1"/>
      </font>
      <fill>
        <patternFill>
          <bgColor rgb="FF92D050"/>
        </patternFill>
      </fill>
    </dxf>
    <dxf>
      <font>
        <color auto="1"/>
      </font>
      <fill>
        <patternFill>
          <bgColor rgb="FF92D050"/>
        </patternFill>
      </fill>
    </dxf>
    <dxf>
      <font>
        <color auto="1"/>
      </font>
      <fill>
        <patternFill>
          <bgColor rgb="FFFFCC99"/>
        </patternFill>
      </fill>
    </dxf>
    <dxf>
      <font>
        <color auto="1"/>
      </font>
      <fill>
        <patternFill patternType="none">
          <fgColor auto="1"/>
          <bgColor auto="1"/>
        </patternFill>
      </fill>
    </dxf>
    <dxf>
      <font>
        <color auto="1"/>
      </font>
      <fill>
        <patternFill>
          <bgColor theme="9" tint="0.79998168889431442"/>
        </patternFill>
      </fill>
    </dxf>
    <dxf>
      <font>
        <color theme="3"/>
      </font>
      <fill>
        <patternFill>
          <fgColor auto="1"/>
          <bgColor theme="0" tint="-0.14996795556505021"/>
        </patternFill>
      </fill>
    </dxf>
    <dxf>
      <font>
        <color auto="1"/>
      </font>
      <fill>
        <patternFill>
          <bgColor rgb="FFFF9999"/>
        </patternFill>
      </fill>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rgb="FF92D050"/>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rgb="FFFF9999"/>
        </patternFill>
      </fill>
    </dxf>
    <dxf>
      <font>
        <color auto="1"/>
      </font>
      <fill>
        <patternFill>
          <bgColor rgb="FFFFCC99"/>
        </patternFill>
      </fill>
    </dxf>
    <dxf>
      <font>
        <color auto="1"/>
      </font>
      <fill>
        <patternFill>
          <bgColor theme="9" tint="0.79998168889431442"/>
        </patternFill>
      </fill>
    </dxf>
    <dxf>
      <font>
        <color auto="1"/>
      </font>
      <fill>
        <patternFill>
          <bgColor rgb="FF92D050"/>
        </patternFill>
      </fill>
    </dxf>
    <dxf>
      <font>
        <color auto="1"/>
      </font>
      <fill>
        <patternFill>
          <bgColor rgb="FFFF9999"/>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rgb="FFFFCC99"/>
        </patternFill>
      </fill>
    </dxf>
    <dxf>
      <font>
        <color auto="1"/>
      </font>
      <fill>
        <patternFill>
          <bgColor rgb="FF92D050"/>
        </patternFill>
      </fill>
    </dxf>
    <dxf>
      <font>
        <color auto="1"/>
      </font>
      <fill>
        <patternFill>
          <bgColor theme="9" tint="0.79998168889431442"/>
        </patternFill>
      </fill>
    </dxf>
    <dxf>
      <font>
        <color auto="1"/>
      </font>
      <fill>
        <patternFill>
          <bgColor rgb="FFFF9999"/>
        </patternFill>
      </fill>
    </dxf>
    <dxf>
      <font>
        <color auto="1"/>
      </font>
      <fill>
        <patternFill patternType="none">
          <fgColor auto="1"/>
          <bgColor auto="1"/>
        </patternFill>
      </fill>
    </dxf>
    <dxf>
      <font>
        <color theme="3"/>
      </font>
      <fill>
        <patternFill>
          <fgColor auto="1"/>
          <bgColor theme="0" tint="-0.14996795556505021"/>
        </patternFill>
      </fill>
    </dxf>
    <dxf>
      <font>
        <color theme="3"/>
      </font>
      <fill>
        <patternFill>
          <fgColor auto="1"/>
          <bgColor theme="0" tint="-0.14996795556505021"/>
        </patternFill>
      </fill>
    </dxf>
    <dxf>
      <font>
        <color auto="1"/>
      </font>
      <fill>
        <patternFill>
          <bgColor rgb="FFFFCC99"/>
        </patternFill>
      </fill>
    </dxf>
    <dxf>
      <font>
        <color auto="1"/>
      </font>
      <fill>
        <patternFill>
          <bgColor rgb="FFFF9999"/>
        </patternFill>
      </fill>
    </dxf>
    <dxf>
      <font>
        <color auto="1"/>
      </font>
      <fill>
        <patternFill>
          <bgColor theme="9" tint="0.79998168889431442"/>
        </patternFill>
      </fill>
    </dxf>
    <dxf>
      <font>
        <color auto="1"/>
      </font>
      <fill>
        <patternFill>
          <bgColor rgb="FF92D050"/>
        </patternFill>
      </fill>
    </dxf>
    <dxf>
      <font>
        <color auto="1"/>
      </font>
      <fill>
        <patternFill patternType="none">
          <fgColor auto="1"/>
          <bgColor auto="1"/>
        </patternFill>
      </fill>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rgb="FF92D050"/>
        </patternFill>
      </fill>
    </dxf>
    <dxf>
      <font>
        <color theme="3"/>
      </font>
      <fill>
        <patternFill>
          <fgColor auto="1"/>
          <bgColor theme="0" tint="-0.14996795556505021"/>
        </patternFill>
      </fill>
    </dxf>
    <dxf>
      <font>
        <color auto="1"/>
      </font>
      <fill>
        <patternFill>
          <bgColor rgb="FFFF9999"/>
        </patternFill>
      </fill>
    </dxf>
    <dxf>
      <font>
        <color auto="1"/>
      </font>
      <fill>
        <patternFill>
          <bgColor rgb="FFFFCC99"/>
        </patternFill>
      </fill>
    </dxf>
    <dxf>
      <font>
        <color auto="1"/>
      </font>
      <fill>
        <patternFill>
          <bgColor theme="9" tint="0.79998168889431442"/>
        </patternFill>
      </fill>
    </dxf>
    <dxf>
      <font>
        <color auto="1"/>
      </font>
      <fill>
        <patternFill patternType="none">
          <fgColor auto="1"/>
          <bgColor auto="1"/>
        </patternFill>
      </fill>
    </dxf>
    <dxf>
      <font>
        <color auto="1"/>
      </font>
      <fill>
        <patternFill>
          <bgColor rgb="FF92D050"/>
        </patternFill>
      </fill>
    </dxf>
    <dxf>
      <font>
        <color auto="1"/>
      </font>
      <fill>
        <patternFill>
          <bgColor theme="9" tint="0.79998168889431442"/>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rgb="FF92D050"/>
        </patternFill>
      </fill>
    </dxf>
    <dxf>
      <font>
        <color auto="1"/>
      </font>
      <fill>
        <patternFill>
          <bgColor rgb="FFFF9999"/>
        </patternFill>
      </fill>
    </dxf>
    <dxf>
      <font>
        <color auto="1"/>
      </font>
      <fill>
        <patternFill>
          <bgColor rgb="FFFFCC99"/>
        </patternFill>
      </fill>
    </dxf>
    <dxf>
      <font>
        <color auto="1"/>
      </font>
      <fill>
        <patternFill patternType="none">
          <fgColor auto="1"/>
          <bgColor auto="1"/>
        </patternFill>
      </fill>
    </dxf>
    <dxf>
      <font>
        <color auto="1"/>
      </font>
      <fill>
        <patternFill>
          <bgColor rgb="FF92D050"/>
        </patternFill>
      </fill>
    </dxf>
    <dxf>
      <font>
        <color auto="1"/>
      </font>
      <fill>
        <patternFill>
          <bgColor theme="9" tint="0.79998168889431442"/>
        </patternFill>
      </fill>
    </dxf>
    <dxf>
      <font>
        <color auto="1"/>
      </font>
      <fill>
        <patternFill>
          <bgColor rgb="FFFF9999"/>
        </patternFill>
      </fill>
    </dxf>
    <dxf>
      <font>
        <color theme="3"/>
      </font>
      <fill>
        <patternFill>
          <fgColor auto="1"/>
          <bgColor theme="0" tint="-0.14996795556505021"/>
        </patternFill>
      </fill>
    </dxf>
    <dxf>
      <font>
        <color auto="1"/>
      </font>
      <fill>
        <patternFill>
          <bgColor rgb="FFFFCC99"/>
        </patternFill>
      </fill>
    </dxf>
    <dxf>
      <font>
        <color auto="1"/>
      </font>
      <fill>
        <patternFill>
          <bgColor theme="9" tint="0.79998168889431442"/>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rgb="FF92D050"/>
        </patternFill>
      </fill>
    </dxf>
    <dxf>
      <font>
        <color auto="1"/>
      </font>
      <fill>
        <patternFill>
          <bgColor rgb="FFFFCC99"/>
        </patternFill>
      </fill>
    </dxf>
    <dxf>
      <font>
        <color auto="1"/>
      </font>
      <fill>
        <patternFill>
          <bgColor rgb="FFFF9999"/>
        </patternFill>
      </fill>
    </dxf>
    <dxf>
      <font>
        <color auto="1"/>
      </font>
      <fill>
        <patternFill>
          <bgColor theme="9" tint="0.79998168889431442"/>
        </patternFill>
      </fill>
    </dxf>
    <dxf>
      <font>
        <color auto="1"/>
      </font>
      <fill>
        <patternFill patternType="none">
          <fgColor auto="1"/>
          <bgColor auto="1"/>
        </patternFill>
      </fill>
    </dxf>
    <dxf>
      <font>
        <color auto="1"/>
      </font>
      <fill>
        <patternFill>
          <bgColor rgb="FFFFCC99"/>
        </patternFill>
      </fill>
    </dxf>
    <dxf>
      <font>
        <color theme="3"/>
      </font>
      <fill>
        <patternFill>
          <fgColor auto="1"/>
          <bgColor theme="0" tint="-0.14996795556505021"/>
        </patternFill>
      </fill>
    </dxf>
    <dxf>
      <font>
        <color auto="1"/>
      </font>
      <fill>
        <patternFill>
          <bgColor rgb="FFFF9999"/>
        </patternFill>
      </fill>
    </dxf>
    <dxf>
      <font>
        <color auto="1"/>
      </font>
      <fill>
        <patternFill>
          <bgColor rgb="FF92D050"/>
        </patternFill>
      </fill>
    </dxf>
    <dxf>
      <font>
        <color auto="1"/>
      </font>
      <fill>
        <patternFill>
          <bgColor rgb="FFFF9999"/>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bgColor rgb="FF92D050"/>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rgb="FFFF9999"/>
        </patternFill>
      </fill>
    </dxf>
    <dxf>
      <font>
        <color auto="1"/>
      </font>
      <fill>
        <patternFill>
          <bgColor rgb="FFFFCC99"/>
        </patternFill>
      </fill>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rgb="FF92D050"/>
        </patternFill>
      </fill>
    </dxf>
    <dxf>
      <font>
        <color auto="1"/>
      </font>
      <fill>
        <patternFill>
          <bgColor theme="9" tint="0.79998168889431442"/>
        </patternFill>
      </fill>
    </dxf>
    <dxf>
      <font>
        <color auto="1"/>
      </font>
      <fill>
        <patternFill>
          <bgColor rgb="FFFF9999"/>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rgb="FFFFCC99"/>
        </patternFill>
      </fill>
    </dxf>
    <dxf>
      <font>
        <color auto="1"/>
      </font>
      <fill>
        <patternFill>
          <bgColor theme="9" tint="0.79998168889431442"/>
        </patternFill>
      </fill>
    </dxf>
    <dxf>
      <font>
        <color auto="1"/>
      </font>
      <fill>
        <patternFill>
          <bgColor rgb="FF92D050"/>
        </patternFill>
      </fill>
    </dxf>
    <dxf>
      <font>
        <color auto="1"/>
      </font>
      <fill>
        <patternFill>
          <bgColor rgb="FF92D050"/>
        </patternFill>
      </fill>
    </dxf>
    <dxf>
      <font>
        <color auto="1"/>
      </font>
      <fill>
        <patternFill>
          <bgColor theme="9" tint="0.79998168889431442"/>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rgb="FFFFCC99"/>
        </patternFill>
      </fill>
    </dxf>
    <dxf>
      <font>
        <color auto="1"/>
      </font>
      <fill>
        <patternFill>
          <bgColor rgb="FFFF9999"/>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rgb="FFFF9999"/>
        </patternFill>
      </fill>
    </dxf>
    <dxf>
      <font>
        <color auto="1"/>
      </font>
      <fill>
        <patternFill>
          <bgColor rgb="FFFFCC99"/>
        </patternFill>
      </fill>
    </dxf>
    <dxf>
      <font>
        <color auto="1"/>
      </font>
      <fill>
        <patternFill patternType="none">
          <fgColor auto="1"/>
          <bgColor auto="1"/>
        </patternFill>
      </fill>
    </dxf>
    <dxf>
      <font>
        <color auto="1"/>
      </font>
      <fill>
        <patternFill>
          <bgColor rgb="FFFF9999"/>
        </patternFill>
      </fill>
    </dxf>
    <dxf>
      <font>
        <color theme="3"/>
      </font>
      <fill>
        <patternFill>
          <fgColor auto="1"/>
          <bgColor theme="0" tint="-0.14996795556505021"/>
        </patternFill>
      </fill>
    </dxf>
    <dxf>
      <font>
        <color auto="1"/>
      </font>
      <fill>
        <patternFill>
          <bgColor theme="9" tint="0.79998168889431442"/>
        </patternFill>
      </fill>
    </dxf>
    <dxf>
      <font>
        <color auto="1"/>
      </font>
      <fill>
        <patternFill>
          <bgColor rgb="FF92D050"/>
        </patternFill>
      </fill>
    </dxf>
    <dxf>
      <font>
        <color auto="1"/>
      </font>
      <fill>
        <patternFill>
          <bgColor rgb="FFFFCC99"/>
        </patternFill>
      </fill>
    </dxf>
    <dxf>
      <font>
        <color auto="1"/>
      </font>
      <fill>
        <patternFill>
          <bgColor theme="9" tint="0.79998168889431442"/>
        </patternFill>
      </fill>
    </dxf>
    <dxf>
      <font>
        <color auto="1"/>
      </font>
      <fill>
        <patternFill>
          <bgColor rgb="FFFF9999"/>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rgb="FF92D050"/>
        </patternFill>
      </fill>
    </dxf>
    <dxf>
      <font>
        <color auto="1"/>
      </font>
      <fill>
        <patternFill>
          <bgColor rgb="FF92D050"/>
        </patternFill>
      </fill>
    </dxf>
    <dxf>
      <font>
        <color auto="1"/>
      </font>
      <fill>
        <patternFill>
          <bgColor rgb="FFFFCC99"/>
        </patternFill>
      </fill>
    </dxf>
    <dxf>
      <font>
        <color auto="1"/>
      </font>
      <fill>
        <patternFill>
          <bgColor theme="9" tint="0.79998168889431442"/>
        </patternFill>
      </fill>
    </dxf>
    <dxf>
      <font>
        <color auto="1"/>
      </font>
      <fill>
        <patternFill>
          <bgColor rgb="FFFF9999"/>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theme="3"/>
      </font>
      <fill>
        <patternFill>
          <fgColor auto="1"/>
          <bgColor theme="0" tint="-0.14996795556505021"/>
        </patternFill>
      </fill>
    </dxf>
    <dxf>
      <font>
        <color auto="1"/>
      </font>
      <fill>
        <patternFill>
          <bgColor rgb="FFFF9999"/>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theme="3"/>
      </font>
      <fill>
        <patternFill>
          <fgColor auto="1"/>
          <bgColor theme="0" tint="-0.14996795556505021"/>
        </patternFill>
      </fill>
    </dxf>
    <dxf>
      <font>
        <color auto="1"/>
      </font>
      <fill>
        <patternFill>
          <bgColor rgb="FFFF9999"/>
        </patternFill>
      </fill>
    </dxf>
    <dxf>
      <font>
        <color auto="1"/>
      </font>
      <fill>
        <patternFill>
          <bgColor rgb="FFFFCC99"/>
        </patternFill>
      </fill>
    </dxf>
    <dxf>
      <font>
        <color auto="1"/>
      </font>
      <fill>
        <patternFill>
          <bgColor theme="9" tint="0.79998168889431442"/>
        </patternFill>
      </fill>
    </dxf>
    <dxf>
      <font>
        <color auto="1"/>
      </font>
      <fill>
        <patternFill>
          <bgColor rgb="FF92D050"/>
        </patternFill>
      </fill>
    </dxf>
    <dxf>
      <font>
        <color auto="1"/>
      </font>
      <fill>
        <patternFill patternType="none">
          <fgColor auto="1"/>
          <bgColor auto="1"/>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rgb="FFFF9999"/>
        </patternFill>
      </fill>
    </dxf>
    <dxf>
      <font>
        <color auto="1"/>
      </font>
      <fill>
        <patternFill>
          <bgColor theme="9" tint="0.79998168889431442"/>
        </patternFill>
      </fill>
    </dxf>
    <dxf>
      <font>
        <color auto="1"/>
      </font>
      <fill>
        <patternFill>
          <bgColor rgb="FF92D050"/>
        </patternFill>
      </fill>
    </dxf>
    <dxf>
      <font>
        <color auto="1"/>
      </font>
      <fill>
        <patternFill patternType="none">
          <fgColor auto="1"/>
          <bgColor auto="1"/>
        </patternFill>
      </fill>
    </dxf>
    <dxf>
      <font>
        <color auto="1"/>
      </font>
      <fill>
        <patternFill>
          <bgColor rgb="FFFFCC99"/>
        </patternFill>
      </fill>
    </dxf>
    <dxf>
      <font>
        <color theme="3"/>
      </font>
      <fill>
        <patternFill>
          <fgColor auto="1"/>
          <bgColor theme="0" tint="-0.14996795556505021"/>
        </patternFill>
      </fill>
    </dxf>
    <dxf>
      <font>
        <color auto="1"/>
      </font>
      <fill>
        <patternFill>
          <bgColor rgb="FFFF9999"/>
        </patternFill>
      </fill>
    </dxf>
    <dxf>
      <font>
        <color theme="3"/>
      </font>
      <fill>
        <patternFill>
          <fgColor auto="1"/>
          <bgColor theme="0" tint="-0.14996795556505021"/>
        </patternFill>
      </fill>
    </dxf>
    <dxf>
      <font>
        <color auto="1"/>
      </font>
      <fill>
        <patternFill>
          <bgColor rgb="FFFF9999"/>
        </patternFill>
      </fill>
    </dxf>
    <dxf>
      <font>
        <color auto="1"/>
      </font>
      <fill>
        <patternFill>
          <bgColor rgb="FFFFCC99"/>
        </patternFill>
      </fill>
    </dxf>
    <dxf>
      <font>
        <color auto="1"/>
      </font>
      <fill>
        <patternFill>
          <bgColor theme="9" tint="0.79998168889431442"/>
        </patternFill>
      </fill>
    </dxf>
    <dxf>
      <font>
        <color auto="1"/>
      </font>
      <fill>
        <patternFill>
          <bgColor rgb="FF92D050"/>
        </patternFill>
      </fill>
    </dxf>
    <dxf>
      <font>
        <color auto="1"/>
      </font>
      <fill>
        <patternFill patternType="none">
          <fgColor auto="1"/>
          <bgColor auto="1"/>
        </patternFill>
      </fill>
    </dxf>
    <dxf>
      <font>
        <color auto="1"/>
      </font>
      <fill>
        <patternFill>
          <bgColor rgb="FFFFCC99"/>
        </patternFill>
      </fill>
    </dxf>
    <dxf>
      <font>
        <color auto="1"/>
      </font>
      <fill>
        <patternFill>
          <bgColor theme="9" tint="0.79998168889431442"/>
        </patternFill>
      </fill>
    </dxf>
    <dxf>
      <font>
        <color auto="1"/>
      </font>
      <fill>
        <patternFill>
          <bgColor rgb="FF92D050"/>
        </patternFill>
      </fill>
    </dxf>
    <dxf>
      <font>
        <color auto="1"/>
      </font>
      <fill>
        <patternFill patternType="none">
          <fgColor auto="1"/>
          <bgColor auto="1"/>
        </patternFill>
      </fill>
    </dxf>
    <dxf>
      <font>
        <color auto="1"/>
      </font>
      <fill>
        <patternFill>
          <bgColor rgb="FFFF9999"/>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theme="3"/>
      </font>
      <fill>
        <patternFill>
          <fgColor auto="1"/>
          <bgColor theme="0" tint="-0.14996795556505021"/>
        </patternFill>
      </fill>
    </dxf>
    <dxf>
      <font>
        <color auto="1"/>
      </font>
      <fill>
        <patternFill>
          <bgColor rgb="FFFFCC99"/>
        </patternFill>
      </fill>
    </dxf>
    <dxf>
      <font>
        <color auto="1"/>
      </font>
      <fill>
        <patternFill>
          <bgColor theme="9" tint="0.79998168889431442"/>
        </patternFill>
      </fill>
    </dxf>
    <dxf>
      <font>
        <color auto="1"/>
      </font>
      <fill>
        <patternFill>
          <bgColor rgb="FF92D050"/>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rgb="FFFF9999"/>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rgb="FFFFCC99"/>
        </patternFill>
      </fill>
    </dxf>
    <dxf>
      <font>
        <color auto="1"/>
      </font>
      <fill>
        <patternFill>
          <bgColor rgb="FFFF9999"/>
        </patternFill>
      </fill>
    </dxf>
    <dxf>
      <font>
        <color auto="1"/>
      </font>
      <fill>
        <patternFill>
          <bgColor theme="9" tint="0.79998168889431442"/>
        </patternFill>
      </fill>
    </dxf>
    <dxf>
      <font>
        <color auto="1"/>
      </font>
      <fill>
        <patternFill>
          <bgColor rgb="FF92D050"/>
        </patternFill>
      </fill>
    </dxf>
    <dxf>
      <font>
        <color auto="1"/>
      </font>
      <fill>
        <patternFill>
          <bgColor rgb="FFFFCC99"/>
        </patternFill>
      </fill>
    </dxf>
    <dxf>
      <font>
        <color auto="1"/>
      </font>
      <fill>
        <patternFill>
          <bgColor rgb="FFFF9999"/>
        </patternFill>
      </fill>
    </dxf>
    <dxf>
      <font>
        <color auto="1"/>
      </font>
      <fill>
        <patternFill>
          <bgColor rgb="FF92D050"/>
        </patternFill>
      </fill>
    </dxf>
    <dxf>
      <font>
        <color auto="1"/>
      </font>
      <fill>
        <patternFill>
          <bgColor theme="9" tint="0.79998168889431442"/>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rgb="FFFF9999"/>
        </patternFill>
      </fill>
    </dxf>
    <dxf>
      <font>
        <color auto="1"/>
      </font>
      <fill>
        <patternFill>
          <bgColor theme="9" tint="0.79998168889431442"/>
        </patternFill>
      </fill>
    </dxf>
    <dxf>
      <font>
        <color auto="1"/>
      </font>
      <fill>
        <patternFill>
          <bgColor rgb="FFFFCC99"/>
        </patternFill>
      </fill>
    </dxf>
    <dxf>
      <font>
        <color auto="1"/>
      </font>
      <fill>
        <patternFill>
          <bgColor rgb="FF92D050"/>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theme="9" tint="0.79998168889431442"/>
        </patternFill>
      </fill>
    </dxf>
    <dxf>
      <font>
        <color auto="1"/>
      </font>
      <fill>
        <patternFill>
          <bgColor rgb="FF92D050"/>
        </patternFill>
      </fill>
    </dxf>
    <dxf>
      <font>
        <color theme="3"/>
      </font>
      <fill>
        <patternFill>
          <fgColor auto="1"/>
          <bgColor theme="0" tint="-0.14996795556505021"/>
        </patternFill>
      </fill>
    </dxf>
    <dxf>
      <font>
        <color auto="1"/>
      </font>
      <fill>
        <patternFill>
          <bgColor rgb="FFFF9999"/>
        </patternFill>
      </fill>
    </dxf>
    <dxf>
      <font>
        <color auto="1"/>
      </font>
      <fill>
        <patternFill patternType="none">
          <fgColor auto="1"/>
          <bgColor auto="1"/>
        </patternFill>
      </fill>
    </dxf>
    <dxf>
      <font>
        <color auto="1"/>
      </font>
      <fill>
        <patternFill>
          <bgColor rgb="FFFFCC99"/>
        </patternFill>
      </fill>
    </dxf>
    <dxf>
      <font>
        <color auto="1"/>
      </font>
      <fill>
        <patternFill>
          <bgColor rgb="FF92D050"/>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rgb="FFFFCC99"/>
        </patternFill>
      </fill>
    </dxf>
    <dxf>
      <font>
        <color auto="1"/>
      </font>
      <fill>
        <patternFill>
          <bgColor theme="9" tint="0.79998168889431442"/>
        </patternFill>
      </fill>
    </dxf>
    <dxf>
      <font>
        <color auto="1"/>
      </font>
      <fill>
        <patternFill>
          <bgColor rgb="FFFF9999"/>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rgb="FFFFCC99"/>
        </patternFill>
      </fill>
    </dxf>
    <dxf>
      <font>
        <color auto="1"/>
      </font>
      <fill>
        <patternFill>
          <bgColor rgb="FFFF9999"/>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rgb="FF92D050"/>
        </patternFill>
      </fill>
    </dxf>
    <dxf>
      <font>
        <color auto="1"/>
      </font>
      <fill>
        <patternFill>
          <bgColor theme="9" tint="0.79998168889431442"/>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rgb="FFFFCC99"/>
        </patternFill>
      </fill>
    </dxf>
    <dxf>
      <font>
        <color auto="1"/>
      </font>
      <fill>
        <patternFill>
          <bgColor rgb="FFFF9999"/>
        </patternFill>
      </fill>
    </dxf>
    <dxf>
      <font>
        <color auto="1"/>
      </font>
      <fill>
        <patternFill>
          <bgColor theme="9" tint="0.79998168889431442"/>
        </patternFill>
      </fill>
    </dxf>
    <dxf>
      <font>
        <color auto="1"/>
      </font>
      <fill>
        <patternFill>
          <bgColor rgb="FF92D050"/>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rgb="FFFF9999"/>
        </patternFill>
      </fill>
    </dxf>
    <dxf>
      <font>
        <color auto="1"/>
      </font>
      <fill>
        <patternFill>
          <bgColor rgb="FFFFCC99"/>
        </patternFill>
      </fill>
    </dxf>
    <dxf>
      <font>
        <color auto="1"/>
      </font>
      <fill>
        <patternFill>
          <bgColor theme="9" tint="0.79998168889431442"/>
        </patternFill>
      </fill>
    </dxf>
    <dxf>
      <font>
        <color auto="1"/>
      </font>
      <fill>
        <patternFill>
          <bgColor rgb="FF92D050"/>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auto="1"/>
      </font>
      <fill>
        <patternFill>
          <bgColor theme="9" tint="0.79998168889431442"/>
        </patternFill>
      </fill>
    </dxf>
    <dxf>
      <font>
        <color auto="1"/>
      </font>
      <fill>
        <patternFill>
          <bgColor rgb="FFFFCC99"/>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rgb="FFFF9999"/>
        </patternFill>
      </fill>
    </dxf>
    <dxf>
      <font>
        <color auto="1"/>
      </font>
      <fill>
        <patternFill>
          <bgColor rgb="FF92D050"/>
        </patternFill>
      </fill>
    </dxf>
    <dxf>
      <font>
        <color theme="3"/>
      </font>
      <fill>
        <patternFill>
          <fgColor auto="1"/>
          <bgColor theme="0" tint="-0.14996795556505021"/>
        </patternFill>
      </fill>
    </dxf>
    <dxf>
      <font>
        <color auto="1"/>
      </font>
      <fill>
        <patternFill>
          <bgColor rgb="FFFFCC99"/>
        </patternFill>
      </fill>
    </dxf>
    <dxf>
      <font>
        <color auto="1"/>
      </font>
      <fill>
        <patternFill patternType="none">
          <fgColor auto="1"/>
          <bgColor auto="1"/>
        </patternFill>
      </fill>
    </dxf>
    <dxf>
      <font>
        <color auto="1"/>
      </font>
      <fill>
        <patternFill>
          <bgColor rgb="FF92D050"/>
        </patternFill>
      </fill>
    </dxf>
    <dxf>
      <font>
        <color auto="1"/>
      </font>
      <fill>
        <patternFill>
          <bgColor theme="9" tint="0.79998168889431442"/>
        </patternFill>
      </fill>
    </dxf>
    <dxf>
      <font>
        <color auto="1"/>
      </font>
      <fill>
        <patternFill>
          <bgColor rgb="FFFF9999"/>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rgb="FFFF9999"/>
        </patternFill>
      </fill>
    </dxf>
    <dxf>
      <font>
        <color auto="1"/>
      </font>
      <fill>
        <patternFill patternType="none">
          <fgColor auto="1"/>
          <bgColor auto="1"/>
        </patternFill>
      </fill>
    </dxf>
    <dxf>
      <font>
        <color auto="1"/>
      </font>
      <fill>
        <patternFill>
          <bgColor theme="9" tint="0.79998168889431442"/>
        </patternFill>
      </fill>
    </dxf>
    <dxf>
      <font>
        <color theme="3"/>
      </font>
      <fill>
        <patternFill>
          <fgColor auto="1"/>
          <bgColor theme="0" tint="-0.14996795556505021"/>
        </patternFill>
      </fill>
    </dxf>
    <dxf>
      <font>
        <color auto="1"/>
      </font>
      <fill>
        <patternFill>
          <bgColor rgb="FF92D050"/>
        </patternFill>
      </fill>
    </dxf>
    <dxf>
      <font>
        <color auto="1"/>
      </font>
      <fill>
        <patternFill>
          <bgColor rgb="FFFFCC99"/>
        </patternFill>
      </fill>
    </dxf>
    <dxf>
      <font>
        <color auto="1"/>
      </font>
      <fill>
        <patternFill>
          <bgColor rgb="FFFF9999"/>
        </patternFill>
      </fill>
    </dxf>
    <dxf>
      <font>
        <color auto="1"/>
      </font>
      <fill>
        <patternFill patternType="none">
          <fgColor auto="1"/>
          <bgColor auto="1"/>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rgb="FFFF9999"/>
        </patternFill>
      </fill>
    </dxf>
    <dxf>
      <font>
        <color auto="1"/>
      </font>
      <fill>
        <patternFill>
          <bgColor rgb="FFFFCC99"/>
        </patternFill>
      </fill>
    </dxf>
    <dxf>
      <font>
        <color auto="1"/>
      </font>
      <fill>
        <patternFill>
          <bgColor rgb="FF92D050"/>
        </patternFill>
      </fill>
    </dxf>
    <dxf>
      <font>
        <color theme="3"/>
      </font>
      <fill>
        <patternFill>
          <fgColor auto="1"/>
          <bgColor theme="0" tint="-0.14996795556505021"/>
        </patternFill>
      </fill>
    </dxf>
    <dxf>
      <font>
        <color auto="1"/>
      </font>
      <fill>
        <patternFill>
          <bgColor theme="9" tint="0.79998168889431442"/>
        </patternFill>
      </fill>
    </dxf>
    <dxf>
      <font>
        <color auto="1"/>
      </font>
      <fill>
        <patternFill>
          <bgColor rgb="FF92D050"/>
        </patternFill>
      </fill>
    </dxf>
    <dxf>
      <font>
        <color auto="1"/>
      </font>
      <fill>
        <patternFill patternType="none">
          <fgColor auto="1"/>
          <bgColor auto="1"/>
        </patternFill>
      </fill>
    </dxf>
    <dxf>
      <font>
        <color auto="1"/>
      </font>
      <fill>
        <patternFill>
          <bgColor rgb="FFFFCC99"/>
        </patternFill>
      </fill>
    </dxf>
    <dxf>
      <font>
        <color auto="1"/>
      </font>
      <fill>
        <patternFill>
          <bgColor rgb="FFFF9999"/>
        </patternFill>
      </fill>
    </dxf>
    <dxf>
      <font>
        <color auto="1"/>
      </font>
      <fill>
        <patternFill>
          <bgColor theme="9" tint="0.79998168889431442"/>
        </patternFill>
      </fill>
    </dxf>
    <dxf>
      <font>
        <color theme="3"/>
      </font>
      <fill>
        <patternFill>
          <fgColor auto="1"/>
          <bgColor theme="0" tint="-0.14996795556505021"/>
        </patternFill>
      </fill>
    </dxf>
    <dxf>
      <font>
        <color theme="1"/>
      </font>
    </dxf>
    <dxf>
      <font>
        <color auto="1"/>
      </font>
      <fill>
        <patternFill>
          <bgColor rgb="FFFFCC99"/>
        </patternFill>
      </fill>
    </dxf>
    <dxf>
      <font>
        <color auto="1"/>
      </font>
      <fill>
        <patternFill patternType="none">
          <fgColor auto="1"/>
          <bgColor auto="1"/>
        </patternFill>
      </fill>
    </dxf>
    <dxf>
      <font>
        <color auto="1"/>
      </font>
      <fill>
        <patternFill>
          <bgColor rgb="FF92D050"/>
        </patternFill>
      </fill>
    </dxf>
    <dxf>
      <font>
        <color auto="1"/>
      </font>
      <fill>
        <patternFill>
          <bgColor theme="9" tint="0.79998168889431442"/>
        </patternFill>
      </fill>
    </dxf>
    <dxf>
      <font>
        <color auto="1"/>
      </font>
      <fill>
        <patternFill>
          <bgColor rgb="FFFF9999"/>
        </patternFill>
      </fill>
    </dxf>
    <dxf>
      <font>
        <color theme="3"/>
      </font>
      <fill>
        <patternFill>
          <fgColor auto="1"/>
          <bgColor theme="0" tint="-0.14996795556505021"/>
        </patternFill>
      </fill>
    </dxf>
    <dxf>
      <font>
        <color auto="1"/>
      </font>
      <fill>
        <patternFill>
          <bgColor rgb="FFFFCC99"/>
        </patternFill>
      </fill>
    </dxf>
    <dxf>
      <font>
        <color auto="1"/>
      </font>
      <fill>
        <patternFill>
          <bgColor rgb="FF92D050"/>
        </patternFill>
      </fill>
    </dxf>
    <dxf>
      <font>
        <color auto="1"/>
      </font>
      <fill>
        <patternFill patternType="none">
          <fgColor auto="1"/>
          <bgColor auto="1"/>
        </patternFill>
      </fill>
    </dxf>
    <dxf>
      <font>
        <color auto="1"/>
      </font>
      <fill>
        <patternFill>
          <bgColor theme="9" tint="0.79998168889431442"/>
        </patternFill>
      </fill>
    </dxf>
    <dxf>
      <font>
        <color theme="3"/>
      </font>
      <fill>
        <patternFill>
          <fgColor auto="1"/>
          <bgColor theme="0" tint="-0.14996795556505021"/>
        </patternFill>
      </fill>
    </dxf>
    <dxf>
      <font>
        <color auto="1"/>
      </font>
      <fill>
        <patternFill>
          <bgColor rgb="FFFF9999"/>
        </patternFill>
      </fill>
    </dxf>
    <dxf>
      <font>
        <color auto="1"/>
      </font>
      <fill>
        <patternFill patternType="none">
          <fgColor auto="1"/>
          <bgColor auto="1"/>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theme="3"/>
      </font>
      <fill>
        <patternFill>
          <fgColor auto="1"/>
          <bgColor theme="0" tint="-0.14996795556505021"/>
        </patternFill>
      </fill>
    </dxf>
    <dxf>
      <font>
        <color theme="1"/>
      </font>
    </dxf>
    <dxf>
      <font>
        <color auto="1"/>
      </font>
      <fill>
        <patternFill>
          <bgColor rgb="FF92D050"/>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bgColor rgb="FFFF9999"/>
        </patternFill>
      </fill>
    </dxf>
    <dxf>
      <font>
        <color auto="1"/>
      </font>
      <fill>
        <patternFill>
          <bgColor rgb="FFFFCC99"/>
        </patternFill>
      </fill>
    </dxf>
    <dxf>
      <font>
        <color auto="1"/>
      </font>
      <fill>
        <patternFill>
          <bgColor theme="9" tint="0.79998168889431442"/>
        </patternFill>
      </fill>
    </dxf>
    <dxf>
      <font>
        <color theme="3"/>
      </font>
      <fill>
        <patternFill>
          <fgColor auto="1"/>
          <bgColor theme="0" tint="-0.14996795556505021"/>
        </patternFill>
      </fill>
    </dxf>
    <dxf>
      <font>
        <color auto="1"/>
      </font>
      <fill>
        <patternFill>
          <bgColor rgb="FFFF9999"/>
        </patternFill>
      </fill>
    </dxf>
    <dxf>
      <font>
        <color auto="1"/>
      </font>
      <fill>
        <patternFill>
          <bgColor rgb="FFFFCC99"/>
        </patternFill>
      </fill>
    </dxf>
    <dxf>
      <font>
        <color auto="1"/>
      </font>
      <fill>
        <patternFill>
          <bgColor theme="9" tint="0.79998168889431442"/>
        </patternFill>
      </fill>
    </dxf>
    <dxf>
      <font>
        <color auto="1"/>
      </font>
      <fill>
        <patternFill>
          <bgColor rgb="FF92D050"/>
        </patternFill>
      </fill>
    </dxf>
    <dxf>
      <font>
        <color auto="1"/>
      </font>
      <fill>
        <patternFill patternType="none">
          <fgColor auto="1"/>
          <bgColor auto="1"/>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theme="9" tint="0.79998168889431442"/>
        </patternFill>
      </fill>
    </dxf>
    <dxf>
      <font>
        <color auto="1"/>
      </font>
      <fill>
        <patternFill>
          <bgColor rgb="FFFF9999"/>
        </patternFill>
      </fill>
    </dxf>
    <dxf>
      <font>
        <color auto="1"/>
      </font>
      <fill>
        <patternFill>
          <bgColor rgb="FFFFCC99"/>
        </patternFill>
      </fill>
    </dxf>
    <dxf>
      <font>
        <color auto="1"/>
      </font>
      <fill>
        <patternFill>
          <bgColor rgb="FF92D050"/>
        </patternFill>
      </fill>
    </dxf>
    <dxf>
      <font>
        <color theme="3"/>
      </font>
      <fill>
        <patternFill>
          <fgColor auto="1"/>
          <bgColor theme="0" tint="-0.14996795556505021"/>
        </patternFill>
      </fill>
    </dxf>
    <dxf>
      <font>
        <color auto="1"/>
      </font>
      <fill>
        <patternFill>
          <bgColor rgb="FFFF9999"/>
        </patternFill>
      </fill>
    </dxf>
    <dxf>
      <font>
        <color auto="1"/>
      </font>
      <fill>
        <patternFill>
          <bgColor rgb="FFFFCC99"/>
        </patternFill>
      </fill>
    </dxf>
    <dxf>
      <font>
        <color auto="1"/>
      </font>
      <fill>
        <patternFill>
          <bgColor theme="9" tint="0.79998168889431442"/>
        </patternFill>
      </fill>
    </dxf>
    <dxf>
      <font>
        <color auto="1"/>
      </font>
      <fill>
        <patternFill>
          <bgColor rgb="FF92D050"/>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bgColor rgb="FFFF9999"/>
        </patternFill>
      </fill>
    </dxf>
    <dxf>
      <font>
        <color auto="1"/>
      </font>
      <fill>
        <patternFill>
          <bgColor rgb="FFFFCC99"/>
        </patternFill>
      </fill>
    </dxf>
    <dxf>
      <font>
        <color theme="3"/>
      </font>
      <fill>
        <patternFill>
          <fgColor auto="1"/>
          <bgColor theme="0" tint="-0.14996795556505021"/>
        </patternFill>
      </fill>
    </dxf>
    <dxf>
      <font>
        <color auto="1"/>
      </font>
      <fill>
        <patternFill>
          <bgColor theme="9" tint="0.79998168889431442"/>
        </patternFill>
      </fill>
    </dxf>
    <dxf>
      <font>
        <color auto="1"/>
      </font>
      <fill>
        <patternFill>
          <bgColor rgb="FF92D050"/>
        </patternFill>
      </fill>
    </dxf>
    <dxf>
      <font>
        <color theme="3"/>
      </font>
      <fill>
        <patternFill>
          <fgColor auto="1"/>
          <bgColor theme="0" tint="-0.14996795556505021"/>
        </patternFill>
      </fill>
    </dxf>
    <dxf>
      <font>
        <color auto="1"/>
      </font>
      <fill>
        <patternFill>
          <bgColor rgb="FFFF9999"/>
        </patternFill>
      </fill>
    </dxf>
    <dxf>
      <font>
        <color auto="1"/>
      </font>
      <fill>
        <patternFill>
          <bgColor rgb="FF92D050"/>
        </patternFill>
      </fill>
    </dxf>
    <dxf>
      <font>
        <color auto="1"/>
      </font>
      <fill>
        <patternFill>
          <bgColor rgb="FFFFCC99"/>
        </patternFill>
      </fill>
    </dxf>
    <dxf>
      <font>
        <color auto="1"/>
      </font>
      <fill>
        <patternFill patternType="none">
          <fgColor auto="1"/>
          <bgColor auto="1"/>
        </patternFill>
      </fill>
    </dxf>
    <dxf>
      <font>
        <color auto="1"/>
      </font>
      <fill>
        <patternFill>
          <bgColor theme="9" tint="0.79998168889431442"/>
        </patternFill>
      </fill>
    </dxf>
    <dxf>
      <font>
        <color theme="3"/>
      </font>
      <fill>
        <patternFill>
          <fgColor auto="1"/>
          <bgColor theme="0" tint="-0.14996795556505021"/>
        </patternFill>
      </fill>
    </dxf>
    <dxf>
      <font>
        <color auto="1"/>
      </font>
      <fill>
        <patternFill>
          <bgColor rgb="FFFF9999"/>
        </patternFill>
      </fill>
    </dxf>
    <dxf>
      <font>
        <color auto="1"/>
      </font>
      <fill>
        <patternFill>
          <bgColor rgb="FFFFCC99"/>
        </patternFill>
      </fill>
    </dxf>
    <dxf>
      <font>
        <color auto="1"/>
      </font>
      <fill>
        <patternFill patternType="none">
          <fgColor auto="1"/>
          <bgColor auto="1"/>
        </patternFill>
      </fill>
    </dxf>
    <dxf>
      <font>
        <color auto="1"/>
      </font>
      <fill>
        <patternFill>
          <bgColor theme="9" tint="0.79998168889431442"/>
        </patternFill>
      </fill>
    </dxf>
    <dxf>
      <font>
        <color auto="1"/>
      </font>
      <fill>
        <patternFill>
          <bgColor rgb="FF92D050"/>
        </patternFill>
      </fill>
    </dxf>
    <dxf>
      <font>
        <color theme="1"/>
      </font>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theme="3"/>
      </font>
      <fill>
        <patternFill>
          <fgColor auto="1"/>
          <bgColor theme="0" tint="-0.14996795556505021"/>
        </patternFill>
      </fill>
    </dxf>
    <dxf>
      <font>
        <color auto="1"/>
      </font>
      <fill>
        <patternFill patternType="none">
          <fgColor auto="1"/>
          <bgColor auto="1"/>
        </patternFill>
      </fill>
    </dxf>
    <dxf>
      <font>
        <color auto="1"/>
      </font>
      <fill>
        <patternFill>
          <bgColor rgb="FF92D050"/>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theme="3"/>
      </font>
      <fill>
        <patternFill>
          <fgColor auto="1"/>
          <bgColor theme="0" tint="-0.14996795556505021"/>
        </patternFill>
      </fill>
    </dxf>
    <dxf>
      <font>
        <color theme="3"/>
      </font>
      <fill>
        <patternFill>
          <fgColor auto="1"/>
          <bgColor theme="0" tint="-0.14996795556505021"/>
        </patternFill>
      </fill>
    </dxf>
    <dxf>
      <font>
        <color auto="1"/>
      </font>
      <fill>
        <patternFill>
          <bgColor rgb="FFFFCC99"/>
        </patternFill>
      </fill>
    </dxf>
    <dxf>
      <font>
        <color auto="1"/>
      </font>
      <fill>
        <patternFill>
          <bgColor rgb="FFFF9999"/>
        </patternFill>
      </fill>
    </dxf>
    <dxf>
      <font>
        <color auto="1"/>
      </font>
      <fill>
        <patternFill>
          <bgColor rgb="FF92D050"/>
        </patternFill>
      </fill>
    </dxf>
    <dxf>
      <font>
        <color auto="1"/>
      </font>
      <fill>
        <patternFill>
          <bgColor theme="9" tint="0.79998168889431442"/>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theme="3"/>
      </font>
      <fill>
        <patternFill>
          <fgColor auto="1"/>
          <bgColor theme="0" tint="-0.14996795556505021"/>
        </patternFill>
      </fill>
    </dxf>
    <dxf>
      <font>
        <color theme="3"/>
      </font>
      <fill>
        <patternFill>
          <fgColor auto="1"/>
          <bgColor theme="0" tint="-0.14996795556505021"/>
        </patternFill>
      </fill>
    </dxf>
    <dxf>
      <font>
        <color auto="1"/>
      </font>
      <fill>
        <patternFill>
          <bgColor rgb="FFFF9999"/>
        </patternFill>
      </fill>
    </dxf>
    <dxf>
      <font>
        <color auto="1"/>
      </font>
      <fill>
        <patternFill>
          <bgColor rgb="FFFFCC99"/>
        </patternFill>
      </fill>
    </dxf>
    <dxf>
      <font>
        <color auto="1"/>
      </font>
      <fill>
        <patternFill>
          <bgColor theme="9" tint="0.79998168889431442"/>
        </patternFill>
      </fill>
    </dxf>
    <dxf>
      <font>
        <color auto="1"/>
      </font>
      <fill>
        <patternFill>
          <bgColor rgb="FF92D050"/>
        </patternFill>
      </fill>
    </dxf>
    <dxf>
      <font>
        <color auto="1"/>
      </font>
      <fill>
        <patternFill>
          <bgColor rgb="FFFF9999"/>
        </patternFill>
      </fill>
    </dxf>
    <dxf>
      <font>
        <color theme="3"/>
      </font>
      <fill>
        <patternFill>
          <fgColor auto="1"/>
          <bgColor theme="0" tint="-0.14996795556505021"/>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bgColor rgb="FFFFCC99"/>
        </patternFill>
      </fill>
    </dxf>
    <dxf>
      <font>
        <color auto="1"/>
      </font>
      <fill>
        <patternFill>
          <bgColor rgb="FFFF9999"/>
        </patternFill>
      </fill>
    </dxf>
    <dxf>
      <font>
        <color theme="3"/>
      </font>
      <fill>
        <patternFill>
          <fgColor auto="1"/>
          <bgColor theme="0" tint="-0.14996795556505021"/>
        </patternFill>
      </fill>
    </dxf>
    <dxf>
      <font>
        <color auto="1"/>
      </font>
      <fill>
        <patternFill>
          <bgColor rgb="FF92D050"/>
        </patternFill>
      </fill>
    </dxf>
    <dxf>
      <font>
        <color auto="1"/>
      </font>
      <fill>
        <patternFill>
          <bgColor theme="9" tint="0.79998168889431442"/>
        </patternFill>
      </fill>
    </dxf>
    <dxf>
      <font>
        <color theme="3"/>
      </font>
      <fill>
        <patternFill>
          <fgColor auto="1"/>
          <bgColor theme="0" tint="-0.14996795556505021"/>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auto="1"/>
      </font>
      <fill>
        <patternFill>
          <bgColor rgb="FF92D050"/>
        </patternFill>
      </fill>
    </dxf>
    <dxf>
      <font>
        <color auto="1"/>
      </font>
      <fill>
        <patternFill>
          <bgColor rgb="FFFFCC99"/>
        </patternFill>
      </fill>
    </dxf>
    <dxf>
      <font>
        <color auto="1"/>
      </font>
      <fill>
        <patternFill>
          <bgColor theme="9" tint="0.79998168889431442"/>
        </patternFill>
      </fill>
    </dxf>
    <dxf>
      <font>
        <color theme="3"/>
      </font>
      <fill>
        <patternFill>
          <fgColor auto="1"/>
          <bgColor theme="0" tint="-0.14996795556505021"/>
        </patternFill>
      </fill>
    </dxf>
    <dxf>
      <font>
        <color auto="1"/>
      </font>
      <fill>
        <patternFill>
          <bgColor rgb="FFFF9999"/>
        </patternFill>
      </fill>
    </dxf>
    <dxf>
      <font>
        <color theme="3"/>
      </font>
      <fill>
        <patternFill>
          <fgColor auto="1"/>
          <bgColor theme="0" tint="-0.14996795556505021"/>
        </patternFill>
      </fill>
    </dxf>
    <dxf>
      <font>
        <color auto="1"/>
      </font>
      <fill>
        <patternFill>
          <bgColor rgb="FFFF9999"/>
        </patternFill>
      </fill>
    </dxf>
    <dxf>
      <font>
        <color auto="1"/>
      </font>
      <fill>
        <patternFill>
          <bgColor theme="9" tint="0.79998168889431442"/>
        </patternFill>
      </fill>
    </dxf>
    <dxf>
      <font>
        <color auto="1"/>
      </font>
      <fill>
        <patternFill>
          <bgColor rgb="FFFFCC99"/>
        </patternFill>
      </fill>
    </dxf>
    <dxf>
      <font>
        <color auto="1"/>
      </font>
      <fill>
        <patternFill>
          <bgColor rgb="FF92D050"/>
        </patternFill>
      </fill>
    </dxf>
    <dxf>
      <font>
        <color auto="1"/>
      </font>
      <fill>
        <patternFill>
          <bgColor rgb="FF92D050"/>
        </patternFill>
      </fill>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theme="3"/>
      </font>
      <fill>
        <patternFill>
          <fgColor auto="1"/>
          <bgColor theme="0" tint="-0.14996795556505021"/>
        </patternFill>
      </fill>
    </dxf>
    <dxf>
      <font>
        <color auto="1"/>
      </font>
      <fill>
        <patternFill>
          <bgColor rgb="FF92D050"/>
        </patternFill>
      </fill>
    </dxf>
    <dxf>
      <font>
        <color auto="1"/>
      </font>
      <fill>
        <patternFill>
          <bgColor rgb="FFFFCC99"/>
        </patternFill>
      </fill>
    </dxf>
    <dxf>
      <font>
        <color theme="3"/>
      </font>
      <fill>
        <patternFill>
          <fgColor auto="1"/>
          <bgColor theme="0" tint="-0.14996795556505021"/>
        </patternFill>
      </fill>
    </dxf>
    <dxf>
      <font>
        <color auto="1"/>
      </font>
      <fill>
        <patternFill>
          <bgColor rgb="FFFF9999"/>
        </patternFill>
      </fill>
    </dxf>
    <dxf>
      <font>
        <color auto="1"/>
      </font>
      <fill>
        <patternFill>
          <bgColor theme="9" tint="0.79998168889431442"/>
        </patternFill>
      </fill>
    </dxf>
    <dxf>
      <font>
        <color auto="1"/>
      </font>
      <fill>
        <patternFill>
          <bgColor rgb="FFFFCC99"/>
        </patternFill>
      </fill>
    </dxf>
    <dxf>
      <font>
        <color auto="1"/>
      </font>
      <fill>
        <patternFill>
          <bgColor rgb="FF92D050"/>
        </patternFill>
      </fill>
    </dxf>
    <dxf>
      <font>
        <color auto="1"/>
      </font>
      <fill>
        <patternFill>
          <bgColor theme="9" tint="0.79998168889431442"/>
        </patternFill>
      </fill>
    </dxf>
    <dxf>
      <font>
        <color auto="1"/>
      </font>
      <fill>
        <patternFill>
          <bgColor rgb="FFFF9999"/>
        </patternFill>
      </fill>
    </dxf>
    <dxf>
      <font>
        <color theme="3"/>
      </font>
      <fill>
        <patternFill>
          <fgColor auto="1"/>
          <bgColor theme="0" tint="-0.14996795556505021"/>
        </patternFill>
      </fill>
    </dxf>
    <dxf>
      <font>
        <color auto="1"/>
      </font>
      <fill>
        <patternFill>
          <bgColor rgb="FFFFCC99"/>
        </patternFill>
      </fill>
    </dxf>
    <dxf>
      <font>
        <color auto="1"/>
      </font>
      <fill>
        <patternFill>
          <bgColor theme="9" tint="0.79998168889431442"/>
        </patternFill>
      </fill>
    </dxf>
    <dxf>
      <font>
        <color auto="1"/>
      </font>
      <fill>
        <patternFill>
          <bgColor rgb="FFFF9999"/>
        </patternFill>
      </fill>
    </dxf>
    <dxf>
      <font>
        <color theme="3"/>
      </font>
      <fill>
        <patternFill>
          <fgColor auto="1"/>
          <bgColor theme="0" tint="-0.14996795556505021"/>
        </patternFill>
      </fill>
    </dxf>
    <dxf>
      <font>
        <color auto="1"/>
      </font>
      <fill>
        <patternFill>
          <bgColor rgb="FF92D050"/>
        </patternFill>
      </fill>
    </dxf>
    <dxf>
      <font>
        <color theme="3"/>
      </font>
      <fill>
        <patternFill>
          <fgColor auto="1"/>
          <bgColor theme="0" tint="-0.14996795556505021"/>
        </patternFill>
      </fill>
    </dxf>
    <dxf>
      <font>
        <color auto="1"/>
      </font>
      <fill>
        <patternFill>
          <bgColor theme="9" tint="0.79998168889431442"/>
        </patternFill>
      </fill>
    </dxf>
    <dxf>
      <font>
        <color auto="1"/>
      </font>
      <fill>
        <patternFill>
          <bgColor rgb="FFFFCC99"/>
        </patternFill>
      </fill>
    </dxf>
    <dxf>
      <font>
        <color auto="1"/>
      </font>
      <fill>
        <patternFill>
          <bgColor rgb="FFFF9999"/>
        </patternFill>
      </fill>
    </dxf>
    <dxf>
      <font>
        <color auto="1"/>
      </font>
      <fill>
        <patternFill>
          <bgColor rgb="FF92D050"/>
        </patternFill>
      </fill>
    </dxf>
    <dxf>
      <font>
        <color auto="1"/>
      </font>
      <fill>
        <patternFill>
          <bgColor rgb="FFFFCC99"/>
        </patternFill>
      </fill>
    </dxf>
    <dxf>
      <font>
        <color auto="1"/>
      </font>
      <fill>
        <patternFill>
          <bgColor rgb="FFFF9999"/>
        </patternFill>
      </fill>
    </dxf>
    <dxf>
      <font>
        <color theme="3"/>
      </font>
      <fill>
        <patternFill>
          <fgColor auto="1"/>
          <bgColor theme="0" tint="-0.14996795556505021"/>
        </patternFill>
      </fill>
    </dxf>
    <dxf>
      <font>
        <color auto="1"/>
      </font>
      <fill>
        <patternFill>
          <bgColor theme="9" tint="0.79998168889431442"/>
        </patternFill>
      </fill>
    </dxf>
    <dxf>
      <font>
        <color auto="1"/>
      </font>
      <fill>
        <patternFill>
          <bgColor rgb="FF92D050"/>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Leelawadee UI"/>
        <family val="2"/>
        <scheme val="minor"/>
      </font>
    </dxf>
    <dxf>
      <border outline="0">
        <bottom style="medium">
          <color indexed="64"/>
        </bottom>
      </border>
    </dxf>
    <dxf>
      <font>
        <b/>
        <i val="0"/>
        <strike val="0"/>
        <condense val="0"/>
        <extend val="0"/>
        <outline val="0"/>
        <shadow val="0"/>
        <u val="none"/>
        <vertAlign val="baseline"/>
        <sz val="12"/>
        <color theme="0"/>
        <name val="Leelawadee UI"/>
        <family val="2"/>
        <scheme val="minor"/>
      </font>
      <fill>
        <patternFill patternType="solid">
          <fgColor theme="7"/>
          <bgColor theme="8"/>
        </patternFill>
      </fill>
      <alignment horizontal="center" vertical="center" textRotation="0" wrapText="1" indent="0" justifyLastLine="0" shrinkToFit="0" readingOrder="0"/>
    </dxf>
  </dxfs>
  <tableStyles count="0" defaultTableStyle="TableStyleMedium2" defaultPivotStyle="PivotStyleLight16"/>
  <colors>
    <mruColors>
      <color rgb="FFFF9900"/>
      <color rgb="FF99CCFF"/>
      <color rgb="FFCCECFF"/>
      <color rgb="FFFFCC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99783122708847"/>
          <c:y val="7.1884248083966498E-2"/>
          <c:w val="0.46518328121995528"/>
          <c:h val="0.75326123230549413"/>
        </c:manualLayout>
      </c:layout>
      <c:radarChart>
        <c:radarStyle val="marker"/>
        <c:varyColors val="0"/>
        <c:ser>
          <c:idx val="0"/>
          <c:order val="0"/>
          <c:tx>
            <c:strRef>
              <c:f>'cetome - RED Dashboard'!$B$16</c:f>
              <c:strCache>
                <c:ptCount val="1"/>
                <c:pt idx="0">
                  <c:v>Average compliance</c:v>
                </c:pt>
              </c:strCache>
            </c:strRef>
          </c:tx>
          <c:spPr>
            <a:ln w="28575" cap="rnd">
              <a:solidFill>
                <a:schemeClr val="tx2"/>
              </a:solidFill>
              <a:round/>
            </a:ln>
            <a:effectLst/>
          </c:spPr>
          <c:marker>
            <c:symbol val="none"/>
          </c:marker>
          <c:dLbls>
            <c:delete val="1"/>
          </c:dLbls>
          <c:cat>
            <c:strRef>
              <c:extLst>
                <c:ext xmlns:c15="http://schemas.microsoft.com/office/drawing/2012/chart" uri="{02D57815-91ED-43cb-92C2-25804820EDAC}">
                  <c15:fullRef>
                    <c15:sqref>('cetome - RED Dashboard'!$A$18,'cetome - RED Dashboard'!$A$20,'cetome - RED Dashboard'!$A$22,'cetome - RED Dashboard'!$A$24,'cetome - RED Dashboard'!$A$26,'cetome - RED Dashboard'!$A$28,'cetome - RED Dashboard'!$A$30,'cetome - RED Dashboard'!$A$32,'cetome - RED Dashboard'!$A$34,'cetome - RED Dashboard'!$A$36,'cetome - RED Dashboard'!$A$38,'cetome - RED Dashboard'!$A$40,'cetome - RED Dashboard'!$A$42,'cetome - RED Dashboard'!$A$44)</c15:sqref>
                  </c15:fullRef>
                </c:ext>
              </c:extLst>
              <c:f>('cetome - RED Dashboard'!$A$18,'cetome - RED Dashboard'!$A$20,'cetome - RED Dashboard'!$A$22,'cetome - RED Dashboard'!$A$24,'cetome - RED Dashboard'!$A$26,'cetome - RED Dashboard'!$A$28,'cetome - RED Dashboard'!$A$32,'cetome - RED Dashboard'!$A$34,'cetome - RED Dashboard'!$A$36,'cetome - RED Dashboard'!$A$38,'cetome - RED Dashboard'!$A$40,'cetome - RED Dashboard'!$A$42,'cetome - RED Dashboard'!$A$44)</c:f>
              <c:strCache>
                <c:ptCount val="13"/>
                <c:pt idx="0">
                  <c:v>[ACM] Access Control</c:v>
                </c:pt>
                <c:pt idx="1">
                  <c:v>[AUM] Authentication</c:v>
                </c:pt>
                <c:pt idx="2">
                  <c:v>[SUM] Secure Update</c:v>
                </c:pt>
                <c:pt idx="3">
                  <c:v>[SSM] Secure Storage</c:v>
                </c:pt>
                <c:pt idx="4">
                  <c:v>[SCM] Secure Communications</c:v>
                </c:pt>
                <c:pt idx="5">
                  <c:v>[RLM] Resilience</c:v>
                </c:pt>
                <c:pt idx="6">
                  <c:v>[TCM] Traffic Control</c:v>
                </c:pt>
                <c:pt idx="7">
                  <c:v>[LGM] Logging</c:v>
                </c:pt>
                <c:pt idx="8">
                  <c:v>[DLM] Deletion</c:v>
                </c:pt>
                <c:pt idx="9">
                  <c:v>[UNM] User Notification</c:v>
                </c:pt>
                <c:pt idx="10">
                  <c:v>[CCK] Confidential Cryptographic Keys</c:v>
                </c:pt>
                <c:pt idx="11">
                  <c:v>[GEC] General Equipment Capabilities</c:v>
                </c:pt>
                <c:pt idx="12">
                  <c:v>[CRY] Cryptography</c:v>
                </c:pt>
              </c:strCache>
            </c:strRef>
          </c:cat>
          <c:val>
            <c:numRef>
              <c:extLst>
                <c:ext xmlns:c15="http://schemas.microsoft.com/office/drawing/2012/chart" uri="{02D57815-91ED-43cb-92C2-25804820EDAC}">
                  <c15:fullRef>
                    <c15:sqref>('cetome - RED Dashboard'!$B$18,'cetome - RED Dashboard'!$B$20,'cetome - RED Dashboard'!$B$22,'cetome - RED Dashboard'!$B$24,'cetome - RED Dashboard'!$B$26,'cetome - RED Dashboard'!$B$28,'cetome - RED Dashboard'!$B$30,'cetome - RED Dashboard'!$B$32,'cetome - RED Dashboard'!$B$34,'cetome - RED Dashboard'!$B$36,'cetome - RED Dashboard'!$B$38,'cetome - RED Dashboard'!$B$40,'cetome - RED Dashboard'!$B$42,'cetome - RED Dashboard'!$B$42)</c15:sqref>
                  </c15:fullRef>
                </c:ext>
              </c:extLst>
              <c:f>('cetome - RED Dashboard'!$B$18,'cetome - RED Dashboard'!$B$20,'cetome - RED Dashboard'!$B$22,'cetome - RED Dashboard'!$B$24,'cetome - RED Dashboard'!$B$26,'cetome - RED Dashboard'!$B$28,'cetome - RED Dashboard'!$B$32,'cetome - RED Dashboard'!$B$34,'cetome - RED Dashboard'!$B$36,'cetome - RED Dashboard'!$B$38,'cetome - RED Dashboard'!$B$40,'cetome - RED Dashboard'!$B$42,'cetome - RED Dashboard'!$B$42)</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ED7E-493A-8811-A30289881072}"/>
            </c:ext>
          </c:extLst>
        </c:ser>
        <c:dLbls>
          <c:showLegendKey val="0"/>
          <c:showVal val="1"/>
          <c:showCatName val="0"/>
          <c:showSerName val="0"/>
          <c:showPercent val="0"/>
          <c:showBubbleSize val="0"/>
        </c:dLbls>
        <c:axId val="1218349616"/>
        <c:axId val="1218347216"/>
      </c:radarChart>
      <c:catAx>
        <c:axId val="1218349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crossAx val="1218347216"/>
        <c:crosses val="autoZero"/>
        <c:auto val="1"/>
        <c:lblAlgn val="ctr"/>
        <c:lblOffset val="100"/>
        <c:noMultiLvlLbl val="0"/>
      </c:catAx>
      <c:valAx>
        <c:axId val="1218347216"/>
        <c:scaling>
          <c:orientation val="minMax"/>
        </c:scaling>
        <c:delete val="0"/>
        <c:axPos val="l"/>
        <c:majorGridlines>
          <c:spPr>
            <a:ln w="9525" cap="flat" cmpd="sng" algn="ctr">
              <a:solidFill>
                <a:schemeClr val="bg1">
                  <a:lumMod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83496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28576</xdr:colOff>
      <xdr:row>0</xdr:row>
      <xdr:rowOff>0</xdr:rowOff>
    </xdr:from>
    <xdr:to>
      <xdr:col>1</xdr:col>
      <xdr:colOff>3267076</xdr:colOff>
      <xdr:row>0</xdr:row>
      <xdr:rowOff>777317</xdr:rowOff>
    </xdr:to>
    <xdr:pic>
      <xdr:nvPicPr>
        <xdr:cNvPr id="3" name="Picture 2">
          <a:extLst>
            <a:ext uri="{FF2B5EF4-FFF2-40B4-BE49-F238E27FC236}">
              <a16:creationId xmlns:a16="http://schemas.microsoft.com/office/drawing/2014/main" id="{C1002B72-DCC0-46C6-AC1D-CB4569B656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1" y="0"/>
          <a:ext cx="3238500" cy="777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1348419</xdr:colOff>
      <xdr:row>4</xdr:row>
      <xdr:rowOff>69463</xdr:rowOff>
    </xdr:from>
    <xdr:to>
      <xdr:col>3</xdr:col>
      <xdr:colOff>177877</xdr:colOff>
      <xdr:row>14</xdr:row>
      <xdr:rowOff>126235</xdr:rowOff>
    </xdr:to>
    <xdr:graphicFrame macro="">
      <xdr:nvGraphicFramePr>
        <xdr:cNvPr id="3" name="Chart 2">
          <a:extLst>
            <a:ext uri="{FF2B5EF4-FFF2-40B4-BE49-F238E27FC236}">
              <a16:creationId xmlns:a16="http://schemas.microsoft.com/office/drawing/2014/main" id="{637D25D2-7487-2D60-A24B-87FAAE4DF3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1F87B3-957A-4EE0-BEDF-1395752DA9A1}" name="RED" displayName="RED" ref="A1:J44" totalsRowShown="0" headerRowDxfId="583" tableBorderDxfId="582">
  <autoFilter ref="A1:J44" xr:uid="{8CA79D29-78E1-4256-A70B-63C9E062B253}"/>
  <tableColumns count="10">
    <tableColumn id="1" xr3:uid="{F3BA17BD-E4B6-4FED-8758-5FE7D58DDEA2}" name="EN 18031 for RED Compliance" dataDxfId="581"/>
    <tableColumn id="11" xr3:uid="{C4425EA9-A5E7-4D4B-A592-FE9FF8DD4813}" name="Art. 3.3d_x000a_EN 18031-1:2024" dataDxfId="580"/>
    <tableColumn id="10" xr3:uid="{F4B37E1A-D429-4F10-921C-B18E1A2A49C3}" name="Art. 3.3e_x000a_EN 18031-2:2024" dataDxfId="579"/>
    <tableColumn id="9" xr3:uid="{A86E5C94-8FA7-4F51-9FD9-DB33A957B6D0}" name="Art. 3.3f_x000a_EN 18031-3:2024" dataDxfId="578"/>
    <tableColumn id="2" xr3:uid="{86A46C1F-3D60-42FA-AB60-90668433FB9A}" name="Compliance assessment_x000a_Analysis of the product imlpementation based on EN 18031 requirements"/>
    <tableColumn id="3" xr3:uid="{F7D8637B-96B4-44D1-A39E-2F357AB4E657}" name="Evidence and justification_x000a_What is done in the product?"/>
    <tableColumn id="4" xr3:uid="{FC0B144E-A7DE-438C-A352-C040038EFC64}" name="Compliance status_x000a_0 (not done), 1, 2, 3 (best) or N/A"/>
    <tableColumn id="5" xr3:uid="{50616A22-6C7B-492E-996F-356E31EB6E85}" name="Gaps"/>
    <tableColumn id="6" xr3:uid="{1FDCEBA8-A0AA-47BB-9D52-EF61772F1223}" name="Recommendations"/>
    <tableColumn id="7" xr3:uid="{3D1855E3-91C6-4DA5-B290-264551FF3346}" name="Priority_x000a_(P1 is the highest priority, P3 the lowest)"/>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cetome">
      <a:dk1>
        <a:sysClr val="windowText" lastClr="000000"/>
      </a:dk1>
      <a:lt1>
        <a:sysClr val="window" lastClr="FFFFFF"/>
      </a:lt1>
      <a:dk2>
        <a:srgbClr val="162D50"/>
      </a:dk2>
      <a:lt2>
        <a:srgbClr val="0044AA"/>
      </a:lt2>
      <a:accent1>
        <a:srgbClr val="EAEAEA"/>
      </a:accent1>
      <a:accent2>
        <a:srgbClr val="0066FF"/>
      </a:accent2>
      <a:accent3>
        <a:srgbClr val="0BD0D9"/>
      </a:accent3>
      <a:accent4>
        <a:srgbClr val="10CF9B"/>
      </a:accent4>
      <a:accent5>
        <a:srgbClr val="B80000"/>
      </a:accent5>
      <a:accent6>
        <a:srgbClr val="A5C249"/>
      </a:accent6>
      <a:hlink>
        <a:srgbClr val="0044AA"/>
      </a:hlink>
      <a:folHlink>
        <a:srgbClr val="0044AA"/>
      </a:folHlink>
    </a:clrScheme>
    <a:fontScheme name="cetome">
      <a:majorFont>
        <a:latin typeface="Gill Sans MT"/>
        <a:ea typeface=""/>
        <a:cs typeface=""/>
      </a:majorFont>
      <a:minorFont>
        <a:latin typeface="Leelawade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C597A-8899-4629-8DAC-1EFA5FE66A8B}">
  <sheetPr>
    <tabColor theme="0"/>
  </sheetPr>
  <dimension ref="B1:W23"/>
  <sheetViews>
    <sheetView tabSelected="1" workbookViewId="0">
      <selection activeCell="B2" sqref="B2"/>
    </sheetView>
  </sheetViews>
  <sheetFormatPr defaultRowHeight="16.5" x14ac:dyDescent="0.3"/>
  <cols>
    <col min="1" max="1" width="1.375" style="5" customWidth="1"/>
    <col min="2" max="2" width="44.125" style="5" customWidth="1"/>
    <col min="3" max="16384" width="9" style="5"/>
  </cols>
  <sheetData>
    <row r="1" spans="2:23" ht="97.5" customHeight="1" thickBot="1" x14ac:dyDescent="0.35"/>
    <row r="2" spans="2:23" x14ac:dyDescent="0.3">
      <c r="B2" s="37" t="s">
        <v>104</v>
      </c>
      <c r="C2" s="38"/>
      <c r="D2" s="38"/>
      <c r="E2" s="39"/>
    </row>
    <row r="3" spans="2:23" ht="17.25" thickBot="1" x14ac:dyDescent="0.35">
      <c r="B3" s="40" t="s">
        <v>116</v>
      </c>
      <c r="C3" s="41"/>
      <c r="D3" s="41"/>
      <c r="E3" s="42"/>
    </row>
    <row r="6" spans="2:23" ht="17.25" thickBot="1" x14ac:dyDescent="0.35"/>
    <row r="7" spans="2:23" x14ac:dyDescent="0.3">
      <c r="B7" s="37" t="s">
        <v>105</v>
      </c>
      <c r="C7" s="43"/>
      <c r="D7" s="43"/>
      <c r="E7" s="43"/>
      <c r="F7" s="43"/>
      <c r="G7" s="43"/>
      <c r="H7" s="43"/>
      <c r="I7" s="43"/>
      <c r="J7" s="43"/>
      <c r="K7" s="43"/>
      <c r="L7" s="43"/>
      <c r="M7" s="43"/>
      <c r="N7" s="43"/>
      <c r="O7" s="43"/>
      <c r="P7" s="43"/>
      <c r="Q7" s="43"/>
      <c r="R7" s="43"/>
      <c r="S7" s="43"/>
      <c r="T7" s="43"/>
      <c r="U7" s="43"/>
      <c r="V7" s="43"/>
      <c r="W7" s="44"/>
    </row>
    <row r="8" spans="2:23" x14ac:dyDescent="0.3">
      <c r="B8" s="45" t="s">
        <v>106</v>
      </c>
      <c r="C8" s="46"/>
      <c r="D8" s="46"/>
      <c r="E8" s="46"/>
      <c r="F8" s="46"/>
      <c r="G8" s="46"/>
      <c r="H8" s="46"/>
      <c r="I8" s="46"/>
      <c r="J8" s="46"/>
      <c r="K8" s="46"/>
      <c r="L8" s="46"/>
      <c r="M8" s="46"/>
      <c r="N8" s="46"/>
      <c r="O8" s="46"/>
      <c r="P8" s="46"/>
      <c r="Q8" s="46"/>
      <c r="R8" s="46"/>
      <c r="S8" s="46"/>
      <c r="T8" s="46"/>
      <c r="U8" s="46"/>
      <c r="V8" s="46"/>
      <c r="W8" s="47"/>
    </row>
    <row r="9" spans="2:23" x14ac:dyDescent="0.3">
      <c r="B9" s="45" t="s">
        <v>107</v>
      </c>
      <c r="C9" s="46"/>
      <c r="D9" s="46"/>
      <c r="E9" s="46"/>
      <c r="F9" s="46"/>
      <c r="G9" s="46"/>
      <c r="H9" s="46"/>
      <c r="I9" s="46"/>
      <c r="J9" s="46"/>
      <c r="K9" s="46"/>
      <c r="L9" s="46"/>
      <c r="M9" s="46"/>
      <c r="N9" s="46"/>
      <c r="O9" s="46"/>
      <c r="P9" s="46"/>
      <c r="Q9" s="46"/>
      <c r="R9" s="46"/>
      <c r="S9" s="46"/>
      <c r="T9" s="46"/>
      <c r="U9" s="46"/>
      <c r="V9" s="46"/>
      <c r="W9" s="47"/>
    </row>
    <row r="10" spans="2:23" x14ac:dyDescent="0.3">
      <c r="B10" s="45"/>
      <c r="C10" s="46"/>
      <c r="D10" s="46"/>
      <c r="E10" s="46"/>
      <c r="F10" s="46"/>
      <c r="G10" s="46"/>
      <c r="H10" s="46"/>
      <c r="I10" s="46"/>
      <c r="J10" s="46"/>
      <c r="K10" s="46"/>
      <c r="L10" s="46"/>
      <c r="M10" s="46"/>
      <c r="N10" s="46"/>
      <c r="O10" s="46"/>
      <c r="P10" s="46"/>
      <c r="Q10" s="46"/>
      <c r="R10" s="46"/>
      <c r="S10" s="46"/>
      <c r="T10" s="46"/>
      <c r="U10" s="46"/>
      <c r="V10" s="46"/>
      <c r="W10" s="47"/>
    </row>
    <row r="11" spans="2:23" x14ac:dyDescent="0.3">
      <c r="B11" s="45" t="s">
        <v>108</v>
      </c>
      <c r="C11" s="46"/>
      <c r="D11" s="46"/>
      <c r="E11" s="46"/>
      <c r="F11" s="46"/>
      <c r="G11" s="46"/>
      <c r="H11" s="46"/>
      <c r="I11" s="46"/>
      <c r="J11" s="46"/>
      <c r="K11" s="46"/>
      <c r="L11" s="46"/>
      <c r="M11" s="46"/>
      <c r="N11" s="46"/>
      <c r="O11" s="46"/>
      <c r="P11" s="46"/>
      <c r="Q11" s="46"/>
      <c r="R11" s="46"/>
      <c r="S11" s="46"/>
      <c r="T11" s="46"/>
      <c r="U11" s="46"/>
      <c r="V11" s="46"/>
      <c r="W11" s="47"/>
    </row>
    <row r="12" spans="2:23" x14ac:dyDescent="0.3">
      <c r="B12" s="45" t="s">
        <v>117</v>
      </c>
      <c r="C12" s="46"/>
      <c r="D12" s="46"/>
      <c r="E12" s="46"/>
      <c r="F12" s="46"/>
      <c r="G12" s="46"/>
      <c r="H12" s="46"/>
      <c r="I12" s="46"/>
      <c r="J12" s="46"/>
      <c r="K12" s="46"/>
      <c r="L12" s="46"/>
      <c r="M12" s="46"/>
      <c r="N12" s="46"/>
      <c r="O12" s="46"/>
      <c r="P12" s="46"/>
      <c r="Q12" s="46"/>
      <c r="R12" s="46"/>
      <c r="S12" s="46"/>
      <c r="T12" s="46"/>
      <c r="U12" s="46"/>
      <c r="V12" s="46"/>
      <c r="W12" s="47"/>
    </row>
    <row r="13" spans="2:23" x14ac:dyDescent="0.3">
      <c r="B13" s="45" t="s">
        <v>109</v>
      </c>
      <c r="C13" s="46"/>
      <c r="D13" s="46"/>
      <c r="E13" s="46"/>
      <c r="F13" s="46"/>
      <c r="G13" s="46"/>
      <c r="H13" s="46"/>
      <c r="I13" s="46"/>
      <c r="J13" s="46"/>
      <c r="K13" s="46"/>
      <c r="L13" s="46"/>
      <c r="M13" s="46"/>
      <c r="N13" s="46"/>
      <c r="O13" s="46"/>
      <c r="P13" s="46"/>
      <c r="Q13" s="46"/>
      <c r="R13" s="46"/>
      <c r="S13" s="46"/>
      <c r="T13" s="46"/>
      <c r="U13" s="46"/>
      <c r="V13" s="46"/>
      <c r="W13" s="47"/>
    </row>
    <row r="14" spans="2:23" x14ac:dyDescent="0.3">
      <c r="B14" s="45" t="s">
        <v>110</v>
      </c>
      <c r="C14" s="46"/>
      <c r="D14" s="46"/>
      <c r="E14" s="46"/>
      <c r="F14" s="46"/>
      <c r="G14" s="46"/>
      <c r="H14" s="46"/>
      <c r="I14" s="46"/>
      <c r="J14" s="46"/>
      <c r="K14" s="46"/>
      <c r="L14" s="46"/>
      <c r="M14" s="46"/>
      <c r="N14" s="46"/>
      <c r="O14" s="46"/>
      <c r="P14" s="46"/>
      <c r="Q14" s="46"/>
      <c r="R14" s="46"/>
      <c r="S14" s="46"/>
      <c r="T14" s="46"/>
      <c r="U14" s="46"/>
      <c r="V14" s="46"/>
      <c r="W14" s="47"/>
    </row>
    <row r="15" spans="2:23" x14ac:dyDescent="0.3">
      <c r="B15" s="45" t="s">
        <v>111</v>
      </c>
      <c r="C15" s="46"/>
      <c r="D15" s="46"/>
      <c r="E15" s="46"/>
      <c r="F15" s="46"/>
      <c r="G15" s="46"/>
      <c r="H15" s="46"/>
      <c r="I15" s="46"/>
      <c r="J15" s="46"/>
      <c r="K15" s="46"/>
      <c r="L15" s="46"/>
      <c r="M15" s="46"/>
      <c r="N15" s="46"/>
      <c r="O15" s="46"/>
      <c r="P15" s="46"/>
      <c r="Q15" s="46"/>
      <c r="R15" s="46"/>
      <c r="S15" s="46"/>
      <c r="T15" s="46"/>
      <c r="U15" s="46"/>
      <c r="V15" s="46"/>
      <c r="W15" s="47"/>
    </row>
    <row r="16" spans="2:23" x14ac:dyDescent="0.3">
      <c r="B16" s="48" t="s">
        <v>112</v>
      </c>
      <c r="C16" s="46"/>
      <c r="D16" s="46"/>
      <c r="E16" s="46"/>
      <c r="F16" s="46"/>
      <c r="G16" s="46"/>
      <c r="H16" s="46"/>
      <c r="I16" s="46"/>
      <c r="J16" s="46"/>
      <c r="K16" s="46"/>
      <c r="L16" s="46"/>
      <c r="M16" s="46"/>
      <c r="N16" s="46"/>
      <c r="O16" s="46"/>
      <c r="P16" s="46"/>
      <c r="Q16" s="46"/>
      <c r="R16" s="46"/>
      <c r="S16" s="46"/>
      <c r="T16" s="46"/>
      <c r="U16" s="46"/>
      <c r="V16" s="46"/>
      <c r="W16" s="47"/>
    </row>
    <row r="17" spans="2:23" ht="17.25" thickBot="1" x14ac:dyDescent="0.35">
      <c r="B17" s="49"/>
      <c r="C17" s="50"/>
      <c r="D17" s="50"/>
      <c r="E17" s="50"/>
      <c r="F17" s="50"/>
      <c r="G17" s="50"/>
      <c r="H17" s="50"/>
      <c r="I17" s="50"/>
      <c r="J17" s="50"/>
      <c r="K17" s="50"/>
      <c r="L17" s="50"/>
      <c r="M17" s="50"/>
      <c r="N17" s="50"/>
      <c r="O17" s="50"/>
      <c r="P17" s="50"/>
      <c r="Q17" s="50"/>
      <c r="R17" s="50"/>
      <c r="S17" s="50"/>
      <c r="T17" s="50"/>
      <c r="U17" s="50"/>
      <c r="V17" s="50"/>
      <c r="W17" s="51"/>
    </row>
    <row r="20" spans="2:23" ht="17.25" thickBot="1" x14ac:dyDescent="0.35"/>
    <row r="21" spans="2:23" x14ac:dyDescent="0.3">
      <c r="B21" s="37" t="s">
        <v>113</v>
      </c>
      <c r="C21" s="43"/>
      <c r="D21" s="43"/>
      <c r="E21" s="43"/>
      <c r="F21" s="43"/>
      <c r="G21" s="43"/>
      <c r="H21" s="43"/>
      <c r="I21" s="43"/>
      <c r="J21" s="43"/>
      <c r="K21" s="43"/>
      <c r="L21" s="43"/>
      <c r="M21" s="43"/>
      <c r="N21" s="43"/>
      <c r="O21" s="43"/>
      <c r="P21" s="43"/>
      <c r="Q21" s="43"/>
      <c r="R21" s="43"/>
      <c r="S21" s="43"/>
      <c r="T21" s="43"/>
      <c r="U21" s="43"/>
      <c r="V21" s="43"/>
      <c r="W21" s="44"/>
    </row>
    <row r="22" spans="2:23" x14ac:dyDescent="0.3">
      <c r="B22" s="45" t="s">
        <v>114</v>
      </c>
      <c r="C22" s="46"/>
      <c r="D22" s="46"/>
      <c r="E22" s="46"/>
      <c r="F22" s="46"/>
      <c r="G22" s="46"/>
      <c r="H22" s="46"/>
      <c r="I22" s="46"/>
      <c r="J22" s="46"/>
      <c r="K22" s="46"/>
      <c r="L22" s="46"/>
      <c r="M22" s="46"/>
      <c r="N22" s="46"/>
      <c r="O22" s="46"/>
      <c r="P22" s="46"/>
      <c r="Q22" s="46"/>
      <c r="R22" s="46"/>
      <c r="S22" s="46"/>
      <c r="T22" s="46"/>
      <c r="U22" s="46"/>
      <c r="V22" s="46"/>
      <c r="W22" s="47"/>
    </row>
    <row r="23" spans="2:23" ht="17.25" thickBot="1" x14ac:dyDescent="0.35">
      <c r="B23" s="49" t="s">
        <v>115</v>
      </c>
      <c r="C23" s="50"/>
      <c r="D23" s="50"/>
      <c r="E23" s="50"/>
      <c r="F23" s="50"/>
      <c r="G23" s="50"/>
      <c r="H23" s="50"/>
      <c r="I23" s="50"/>
      <c r="J23" s="50"/>
      <c r="K23" s="50"/>
      <c r="L23" s="50"/>
      <c r="M23" s="50"/>
      <c r="N23" s="50"/>
      <c r="O23" s="50"/>
      <c r="P23" s="50"/>
      <c r="Q23" s="50"/>
      <c r="R23" s="50"/>
      <c r="S23" s="50"/>
      <c r="T23" s="50"/>
      <c r="U23" s="50"/>
      <c r="V23" s="50"/>
      <c r="W23" s="51"/>
    </row>
  </sheetData>
  <sheetProtection algorithmName="SHA-512" hashValue="VU1UKP0C+cnea1zUfIPGtjxiHbr76lOleHd8Y+vW1jzgLKYewf47D2Rmn8yAfuOCJjGNBx6ccuEz5PJfXtCY4w==" saltValue="J7UEoShJPet+PrS5dB5QNg=="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8AC09-C407-48E9-AFB0-FF12FAA86F94}">
  <sheetPr>
    <tabColor theme="0"/>
  </sheetPr>
  <dimension ref="A1:AE48"/>
  <sheetViews>
    <sheetView zoomScale="74" zoomScaleNormal="85" workbookViewId="0"/>
  </sheetViews>
  <sheetFormatPr defaultRowHeight="16.5" x14ac:dyDescent="0.3"/>
  <cols>
    <col min="1" max="1" width="45.5" style="5" customWidth="1"/>
    <col min="2" max="2" width="21.375" style="5" customWidth="1"/>
    <col min="3" max="3" width="12.625" style="5" customWidth="1"/>
    <col min="4" max="4" width="9" style="5" customWidth="1"/>
    <col min="5" max="5" width="7.875" style="5" bestFit="1" customWidth="1"/>
    <col min="6" max="6" width="7.25" style="5" bestFit="1" customWidth="1"/>
    <col min="7" max="7" width="3.625" style="5" customWidth="1"/>
    <col min="8" max="8" width="4.25" style="5" bestFit="1" customWidth="1"/>
    <col min="9" max="9" width="9.625" style="5" customWidth="1"/>
    <col min="10" max="10" width="3.625" style="5" customWidth="1"/>
    <col min="11" max="11" width="5" style="5" customWidth="1"/>
    <col min="12" max="12" width="9.625" style="5" customWidth="1"/>
    <col min="13" max="13" width="3.625" style="5" customWidth="1"/>
    <col min="14" max="14" width="5" style="5" customWidth="1"/>
    <col min="15" max="15" width="9.625" style="5" customWidth="1"/>
    <col min="16" max="16" width="3.625" style="5" customWidth="1"/>
    <col min="17" max="17" width="5" style="5" customWidth="1"/>
    <col min="18" max="18" width="9.625" style="5" customWidth="1"/>
    <col min="19" max="19" width="3.75" style="5" customWidth="1"/>
    <col min="20" max="20" width="5" style="5" customWidth="1"/>
    <col min="21" max="21" width="9.625" style="5" customWidth="1"/>
    <col min="22" max="22" width="3.75" style="5" customWidth="1"/>
    <col min="23" max="23" width="5" style="5" customWidth="1"/>
    <col min="24" max="24" width="9.625" style="5" customWidth="1"/>
    <col min="25" max="25" width="3.75" style="5" customWidth="1"/>
    <col min="26" max="26" width="5" style="5" customWidth="1"/>
    <col min="27" max="27" width="9.625" style="5" customWidth="1"/>
    <col min="28" max="28" width="3.25" style="5" customWidth="1"/>
    <col min="29" max="29" width="7.125" style="5" customWidth="1"/>
    <col min="30" max="30" width="58.875" style="5" bestFit="1" customWidth="1"/>
    <col min="31" max="31" width="3.375" style="5" customWidth="1"/>
    <col min="32" max="16384" width="9" style="5"/>
  </cols>
  <sheetData>
    <row r="1" spans="1:31" ht="69.75" customHeight="1" x14ac:dyDescent="0.3">
      <c r="A1" s="35" t="s">
        <v>136</v>
      </c>
    </row>
    <row r="2" spans="1:31" x14ac:dyDescent="0.3">
      <c r="A2" s="17"/>
    </row>
    <row r="3" spans="1:31" ht="21.75" customHeight="1" thickBot="1" x14ac:dyDescent="0.35">
      <c r="A3" s="16"/>
    </row>
    <row r="4" spans="1:31" ht="17.25" thickBot="1" x14ac:dyDescent="0.35">
      <c r="A4" s="15" t="s">
        <v>78</v>
      </c>
      <c r="B4" s="14" t="str">
        <f>IFERROR(AVERAGE(E18:E44,H18:H44,K18:K44,N18:N44,Q18:Q44,T18:T44, W18:W44, Z18:Z44)/3, "TBD")</f>
        <v>TBD</v>
      </c>
      <c r="F4" s="80" t="s">
        <v>137</v>
      </c>
      <c r="G4" s="81"/>
      <c r="H4" s="81"/>
      <c r="I4" s="81"/>
      <c r="J4" s="81"/>
      <c r="K4" s="81"/>
      <c r="L4" s="81"/>
      <c r="M4" s="81"/>
      <c r="N4" s="81"/>
      <c r="O4" s="82"/>
    </row>
    <row r="5" spans="1:31" ht="107.25" customHeight="1" x14ac:dyDescent="0.3">
      <c r="A5" s="15"/>
      <c r="B5" s="15"/>
      <c r="F5" s="77" t="s">
        <v>122</v>
      </c>
      <c r="G5" s="78"/>
      <c r="H5" s="78"/>
      <c r="I5" s="78"/>
      <c r="J5" s="78"/>
      <c r="K5" s="78"/>
      <c r="L5" s="78"/>
      <c r="M5" s="78"/>
      <c r="N5" s="78"/>
      <c r="O5" s="79"/>
    </row>
    <row r="6" spans="1:31" ht="17.25" thickBot="1" x14ac:dyDescent="0.35">
      <c r="F6" s="83"/>
      <c r="G6" s="84"/>
      <c r="H6" s="84"/>
      <c r="I6" s="84"/>
      <c r="J6" s="84"/>
      <c r="K6" s="84"/>
      <c r="L6" s="84"/>
      <c r="M6" s="84"/>
      <c r="N6" s="84"/>
      <c r="O6" s="85"/>
    </row>
    <row r="9" spans="1:31" x14ac:dyDescent="0.3">
      <c r="F9" s="2" t="s">
        <v>81</v>
      </c>
    </row>
    <row r="10" spans="1:31" x14ac:dyDescent="0.3">
      <c r="F10" s="34">
        <v>0</v>
      </c>
      <c r="G10" s="86" t="s">
        <v>84</v>
      </c>
      <c r="H10" s="86"/>
      <c r="I10" s="86"/>
      <c r="J10" s="86"/>
      <c r="K10" s="86"/>
      <c r="L10" s="86"/>
    </row>
    <row r="11" spans="1:31" x14ac:dyDescent="0.3">
      <c r="F11" s="34">
        <v>1</v>
      </c>
      <c r="G11" s="86" t="s">
        <v>85</v>
      </c>
      <c r="H11" s="86"/>
      <c r="I11" s="86"/>
      <c r="J11" s="86"/>
      <c r="K11" s="86"/>
      <c r="L11" s="86"/>
    </row>
    <row r="12" spans="1:31" x14ac:dyDescent="0.3">
      <c r="F12" s="34">
        <v>2</v>
      </c>
      <c r="G12" s="86" t="s">
        <v>86</v>
      </c>
      <c r="H12" s="86"/>
      <c r="I12" s="86"/>
      <c r="J12" s="86"/>
      <c r="K12" s="86"/>
      <c r="L12" s="86"/>
    </row>
    <row r="13" spans="1:31" x14ac:dyDescent="0.3">
      <c r="F13" s="34">
        <v>3</v>
      </c>
      <c r="G13" s="86" t="s">
        <v>83</v>
      </c>
      <c r="H13" s="86"/>
      <c r="I13" s="86"/>
      <c r="J13" s="86"/>
      <c r="K13" s="86"/>
      <c r="L13" s="86"/>
    </row>
    <row r="14" spans="1:31" x14ac:dyDescent="0.3">
      <c r="F14" s="34" t="s">
        <v>22</v>
      </c>
      <c r="G14" s="86" t="s">
        <v>82</v>
      </c>
      <c r="H14" s="86"/>
      <c r="I14" s="86"/>
      <c r="J14" s="86"/>
      <c r="K14" s="86"/>
      <c r="L14" s="86"/>
    </row>
    <row r="15" spans="1:31" ht="17.25" thickBot="1" x14ac:dyDescent="0.35">
      <c r="B15" s="1"/>
      <c r="AC15" s="2"/>
      <c r="AD15" s="2"/>
      <c r="AE15" s="2"/>
    </row>
    <row r="16" spans="1:31" ht="18.75" customHeight="1" x14ac:dyDescent="0.3">
      <c r="A16" s="33" t="s">
        <v>88</v>
      </c>
      <c r="B16" s="13" t="s">
        <v>77</v>
      </c>
      <c r="C16" s="12"/>
      <c r="D16" s="32" t="s">
        <v>76</v>
      </c>
      <c r="E16" s="18"/>
      <c r="F16" s="18"/>
      <c r="G16" s="18"/>
      <c r="H16" s="18"/>
      <c r="I16" s="18"/>
      <c r="J16" s="18"/>
      <c r="K16" s="18"/>
      <c r="L16" s="18"/>
      <c r="M16" s="18"/>
      <c r="N16" s="18"/>
      <c r="O16" s="18"/>
      <c r="P16" s="18"/>
      <c r="Q16" s="18"/>
      <c r="R16" s="74"/>
      <c r="S16" s="74"/>
      <c r="T16" s="74"/>
      <c r="U16" s="74"/>
      <c r="V16" s="74"/>
      <c r="W16" s="74"/>
      <c r="X16" s="74"/>
      <c r="Y16" s="74"/>
      <c r="Z16" s="74"/>
      <c r="AA16" s="76" t="s">
        <v>80</v>
      </c>
      <c r="AB16" s="75"/>
      <c r="AC16" s="2"/>
    </row>
    <row r="17" spans="1:28" ht="18" thickBot="1" x14ac:dyDescent="0.35">
      <c r="A17" s="9"/>
      <c r="B17" s="11"/>
      <c r="C17" s="10"/>
      <c r="D17" s="19"/>
      <c r="E17" s="20"/>
      <c r="F17" s="20"/>
      <c r="G17" s="20"/>
      <c r="H17" s="20"/>
      <c r="I17" s="20"/>
      <c r="J17" s="20"/>
      <c r="K17" s="20"/>
      <c r="L17" s="20"/>
      <c r="M17" s="20"/>
      <c r="N17" s="20"/>
      <c r="O17" s="20"/>
      <c r="P17" s="20"/>
      <c r="Q17" s="20"/>
      <c r="R17" s="20"/>
      <c r="S17" s="20"/>
      <c r="T17" s="20"/>
      <c r="U17" s="20"/>
      <c r="V17" s="20"/>
      <c r="W17" s="20"/>
      <c r="X17" s="20"/>
      <c r="Y17" s="20"/>
      <c r="Z17" s="20"/>
      <c r="AA17" s="20"/>
      <c r="AB17" s="21"/>
    </row>
    <row r="18" spans="1:28" ht="20.100000000000001" customHeight="1" thickBot="1" x14ac:dyDescent="0.35">
      <c r="A18" s="4" t="s">
        <v>66</v>
      </c>
      <c r="B18" s="14" t="str">
        <f>IF(AND(ISBLANK(RED_ACM1), ISBLANK(RED_ACM2)), "TBD", IFERROR(AVERAGE(RED_ACM1, RED_ACM2)/3, "N/A"))</f>
        <v>TBD</v>
      </c>
      <c r="C18" s="6"/>
      <c r="D18" s="22"/>
      <c r="E18" s="71" t="str">
        <f>IF(ISBLANK(RED_ACM1), "TBD", RED_ACM1)</f>
        <v>TBD</v>
      </c>
      <c r="F18" s="72" t="s">
        <v>36</v>
      </c>
      <c r="G18" s="23"/>
      <c r="H18" s="71" t="str">
        <f>IF(ISBLANK(RED_ACM2), "TBD", RED_ACM2)</f>
        <v>TBD</v>
      </c>
      <c r="I18" s="72" t="s">
        <v>37</v>
      </c>
      <c r="J18" s="23"/>
      <c r="K18" s="23"/>
      <c r="L18" s="23"/>
      <c r="M18" s="23"/>
      <c r="N18" s="23"/>
      <c r="O18" s="23"/>
      <c r="P18" s="23"/>
      <c r="Q18" s="23"/>
      <c r="R18" s="23"/>
      <c r="S18" s="23"/>
      <c r="T18" s="23"/>
      <c r="U18" s="23"/>
      <c r="V18" s="23"/>
      <c r="W18" s="23"/>
      <c r="X18" s="23"/>
      <c r="Y18" s="23"/>
      <c r="Z18" s="23"/>
      <c r="AA18" s="23"/>
      <c r="AB18" s="21"/>
    </row>
    <row r="19" spans="1:28" ht="20.100000000000001" customHeight="1" thickBot="1" x14ac:dyDescent="0.35">
      <c r="A19" s="4"/>
      <c r="B19" s="3"/>
      <c r="C19" s="6"/>
      <c r="D19" s="22"/>
      <c r="E19" s="24"/>
      <c r="F19" s="25"/>
      <c r="G19" s="23"/>
      <c r="H19" s="23"/>
      <c r="I19" s="23"/>
      <c r="J19" s="23"/>
      <c r="K19" s="23"/>
      <c r="L19" s="23"/>
      <c r="M19" s="23"/>
      <c r="N19" s="23"/>
      <c r="O19" s="23"/>
      <c r="P19" s="23"/>
      <c r="Q19" s="23"/>
      <c r="R19" s="23"/>
      <c r="S19" s="23"/>
      <c r="T19" s="23"/>
      <c r="U19" s="23"/>
      <c r="V19" s="23"/>
      <c r="W19" s="23"/>
      <c r="X19" s="23"/>
      <c r="Y19" s="23"/>
      <c r="Z19" s="23"/>
      <c r="AA19" s="23"/>
      <c r="AB19" s="21"/>
    </row>
    <row r="20" spans="1:28" ht="20.100000000000001" customHeight="1" thickBot="1" x14ac:dyDescent="0.35">
      <c r="A20" s="4" t="s">
        <v>67</v>
      </c>
      <c r="B20" s="14" t="str">
        <f>IF(AND(ISBLANK(RED_AUM1),ISBLANK(RED_AUM2),ISBLANK(RED_AUM3),ISBLANK(RED_AUM4),ISBLANK(RED_AUM5),ISBLANK(RED_AUM6)),"TBD",IFERROR(AVERAGE(RED_AUM1,RED_AUM2,RED_AUM3,RED_AUM4,RED_AUM5,RED_AUM6)/3,"N/A"))</f>
        <v>TBD</v>
      </c>
      <c r="C20" s="6"/>
      <c r="D20" s="22"/>
      <c r="E20" s="71" t="str">
        <f>IF(ISBLANK(RED_AUM1), "TBD", RED_AUM1)</f>
        <v>TBD</v>
      </c>
      <c r="F20" s="72" t="s">
        <v>38</v>
      </c>
      <c r="G20" s="23"/>
      <c r="H20" s="71" t="str">
        <f>IF(ISBLANK(RED_AUM2), "TBD", RED_AUM2)</f>
        <v>TBD</v>
      </c>
      <c r="I20" s="72" t="s">
        <v>39</v>
      </c>
      <c r="J20" s="26"/>
      <c r="K20" s="71" t="str">
        <f>IF(ISBLANK(RED_AUM3), "TBD", RED_AUM3)</f>
        <v>TBD</v>
      </c>
      <c r="L20" s="72" t="s">
        <v>40</v>
      </c>
      <c r="M20" s="23"/>
      <c r="N20" s="71" t="str">
        <f>IF(ISBLANK(RED_AUM4), "TBD", RED_AUM4)</f>
        <v>TBD</v>
      </c>
      <c r="O20" s="72" t="s">
        <v>41</v>
      </c>
      <c r="P20" s="23"/>
      <c r="Q20" s="71" t="str">
        <f>IF(ISBLANK(RED_AUM5), "TBD", RED_AUM5)</f>
        <v>TBD</v>
      </c>
      <c r="R20" s="72" t="s">
        <v>42</v>
      </c>
      <c r="S20" s="23"/>
      <c r="T20" s="71" t="str">
        <f>IF(ISBLANK(RED_AUM6), "TBD", RED_AUM6)</f>
        <v>TBD</v>
      </c>
      <c r="U20" s="72" t="s">
        <v>43</v>
      </c>
      <c r="V20" s="23"/>
      <c r="W20" s="23"/>
      <c r="X20" s="23"/>
      <c r="Y20" s="23"/>
      <c r="Z20" s="23"/>
      <c r="AA20" s="23"/>
      <c r="AB20" s="21"/>
    </row>
    <row r="21" spans="1:28" ht="20.100000000000001" customHeight="1" thickBot="1" x14ac:dyDescent="0.35">
      <c r="A21" s="4"/>
      <c r="B21" s="3"/>
      <c r="C21" s="6"/>
      <c r="D21" s="22"/>
      <c r="E21" s="27"/>
      <c r="F21" s="23"/>
      <c r="G21" s="23"/>
      <c r="H21" s="23"/>
      <c r="I21" s="23"/>
      <c r="J21" s="26"/>
      <c r="K21" s="27"/>
      <c r="L21" s="23"/>
      <c r="M21" s="23"/>
      <c r="N21" s="27"/>
      <c r="O21" s="23"/>
      <c r="P21" s="23"/>
      <c r="Q21" s="27"/>
      <c r="R21" s="23"/>
      <c r="S21" s="23"/>
      <c r="T21" s="27"/>
      <c r="U21" s="23"/>
      <c r="V21" s="23"/>
      <c r="W21" s="23"/>
      <c r="X21" s="23"/>
      <c r="Y21" s="23"/>
      <c r="Z21" s="23"/>
      <c r="AA21" s="23"/>
      <c r="AB21" s="21"/>
    </row>
    <row r="22" spans="1:28" ht="20.100000000000001" customHeight="1" thickBot="1" x14ac:dyDescent="0.35">
      <c r="A22" s="4" t="s">
        <v>68</v>
      </c>
      <c r="B22" s="14" t="str">
        <f>IF(AND(ISBLANK(RED_SUM1),ISBLANK(RED_SUM2),ISBLANK(RED_SUM3)),"TBD",IFERROR(AVERAGE(RED_SUM1,RED_SUM2,RED_SUM3)/3,"N/A"))</f>
        <v>TBD</v>
      </c>
      <c r="C22" s="6"/>
      <c r="D22" s="22"/>
      <c r="E22" s="71" t="str">
        <f>IF(ISBLANK(RED_SUM1), "TBD", RED_SUM1)</f>
        <v>TBD</v>
      </c>
      <c r="F22" s="72" t="s">
        <v>44</v>
      </c>
      <c r="G22" s="23"/>
      <c r="H22" s="71" t="str">
        <f>IF(ISBLANK(RED_SUM2), "TBD", RED_SUM2)</f>
        <v>TBD</v>
      </c>
      <c r="I22" s="72" t="s">
        <v>45</v>
      </c>
      <c r="J22" s="26"/>
      <c r="K22" s="71" t="str">
        <f>IF(ISBLANK(RED_SUM3), "TBD", RED_SUM3)</f>
        <v>TBD</v>
      </c>
      <c r="L22" s="72" t="s">
        <v>46</v>
      </c>
      <c r="M22" s="23"/>
      <c r="N22" s="23"/>
      <c r="O22" s="23"/>
      <c r="P22" s="23"/>
      <c r="Q22" s="23"/>
      <c r="R22" s="23"/>
      <c r="S22" s="23"/>
      <c r="T22" s="23"/>
      <c r="U22" s="23"/>
      <c r="V22" s="23"/>
      <c r="W22" s="23"/>
      <c r="X22" s="23"/>
      <c r="Y22" s="23"/>
      <c r="Z22" s="23"/>
      <c r="AA22" s="23"/>
      <c r="AB22" s="21"/>
    </row>
    <row r="23" spans="1:28" ht="20.100000000000001" customHeight="1" thickBot="1" x14ac:dyDescent="0.35">
      <c r="A23" s="4"/>
      <c r="B23" s="3"/>
      <c r="C23" s="6"/>
      <c r="D23" s="22"/>
      <c r="E23" s="27"/>
      <c r="F23" s="23"/>
      <c r="G23" s="23"/>
      <c r="H23" s="27"/>
      <c r="I23" s="23"/>
      <c r="J23" s="23"/>
      <c r="K23" s="27"/>
      <c r="L23" s="23"/>
      <c r="M23" s="23"/>
      <c r="N23" s="23"/>
      <c r="O23" s="23"/>
      <c r="P23" s="23"/>
      <c r="Q23" s="23"/>
      <c r="R23" s="23"/>
      <c r="S23" s="23"/>
      <c r="T23" s="23"/>
      <c r="U23" s="23"/>
      <c r="V23" s="23"/>
      <c r="W23" s="23"/>
      <c r="X23" s="23"/>
      <c r="Y23" s="23"/>
      <c r="Z23" s="23"/>
      <c r="AA23" s="23"/>
      <c r="AB23" s="21"/>
    </row>
    <row r="24" spans="1:28" ht="20.100000000000001" customHeight="1" thickBot="1" x14ac:dyDescent="0.35">
      <c r="A24" s="4" t="s">
        <v>79</v>
      </c>
      <c r="B24" s="14" t="str">
        <f>IF(AND(ISBLANK(RED_SSM1),ISBLANK(RED_SSM2),ISBLANK(RED_SSM3)),"TBD",IFERROR(AVERAGE(RED_SSM1,RED_SSM2,RED_SSM3)/3,"N/A"))</f>
        <v>TBD</v>
      </c>
      <c r="C24" s="6"/>
      <c r="D24" s="22"/>
      <c r="E24" s="71" t="str">
        <f>IF(ISBLANK(RED_SSM1), "TBD", RED_SSM1)</f>
        <v>TBD</v>
      </c>
      <c r="F24" s="72" t="s">
        <v>47</v>
      </c>
      <c r="G24" s="23"/>
      <c r="H24" s="71" t="str">
        <f>IF(ISBLANK(RED_SSM2), "TBD", RED_SSM2)</f>
        <v>TBD</v>
      </c>
      <c r="I24" s="72" t="s">
        <v>48</v>
      </c>
      <c r="J24" s="26"/>
      <c r="K24" s="71" t="str">
        <f>IF(ISBLANK(RED_SSM3), "TBD", RED_SSM3)</f>
        <v>TBD</v>
      </c>
      <c r="L24" s="72" t="s">
        <v>49</v>
      </c>
      <c r="M24" s="23"/>
      <c r="N24" s="23"/>
      <c r="O24" s="23"/>
      <c r="P24" s="23"/>
      <c r="Q24" s="23"/>
      <c r="R24" s="23"/>
      <c r="S24" s="23"/>
      <c r="T24" s="23"/>
      <c r="U24" s="23"/>
      <c r="V24" s="23"/>
      <c r="W24" s="23"/>
      <c r="X24" s="23"/>
      <c r="Y24" s="23"/>
      <c r="Z24" s="23"/>
      <c r="AA24" s="23"/>
      <c r="AB24" s="21"/>
    </row>
    <row r="25" spans="1:28" ht="20.100000000000001" customHeight="1" thickBot="1" x14ac:dyDescent="0.35">
      <c r="A25" s="4"/>
      <c r="B25" s="3"/>
      <c r="C25" s="6"/>
      <c r="D25" s="22"/>
      <c r="E25" s="27"/>
      <c r="F25" s="23"/>
      <c r="G25" s="23"/>
      <c r="H25" s="23"/>
      <c r="I25" s="23"/>
      <c r="J25" s="23"/>
      <c r="K25" s="23"/>
      <c r="L25" s="23"/>
      <c r="M25" s="23"/>
      <c r="N25" s="23"/>
      <c r="O25" s="23"/>
      <c r="P25" s="23"/>
      <c r="Q25" s="23"/>
      <c r="R25" s="23"/>
      <c r="S25" s="23"/>
      <c r="T25" s="23"/>
      <c r="U25" s="23"/>
      <c r="V25" s="23"/>
      <c r="W25" s="23"/>
      <c r="X25" s="23"/>
      <c r="Y25" s="23"/>
      <c r="Z25" s="23"/>
      <c r="AA25" s="23"/>
      <c r="AB25" s="21"/>
    </row>
    <row r="26" spans="1:28" ht="20.100000000000001" customHeight="1" thickBot="1" x14ac:dyDescent="0.35">
      <c r="A26" s="4" t="s">
        <v>72</v>
      </c>
      <c r="B26" s="14" t="str">
        <f>IF(AND(ISBLANK(RED_SCM1),ISBLANK(RED_SCM2),ISBLANK(RED_SCM3),ISBLANK(RED_SCM4)),"TBD",IFERROR(AVERAGE(RED_SCM1,RED_SCM2,RED_SCM3,RED_SCM4)/3, "N/A"))</f>
        <v>TBD</v>
      </c>
      <c r="C26" s="6"/>
      <c r="D26" s="22"/>
      <c r="E26" s="71" t="str">
        <f>IF(ISBLANK(RED_SCM1), "TBD", RED_SCM1)</f>
        <v>TBD</v>
      </c>
      <c r="F26" s="72" t="s">
        <v>53</v>
      </c>
      <c r="G26" s="23"/>
      <c r="H26" s="71" t="str">
        <f>IF(ISBLANK(RED_SCM2), "TBD", RED_SCM2)</f>
        <v>TBD</v>
      </c>
      <c r="I26" s="72" t="s">
        <v>54</v>
      </c>
      <c r="J26" s="26"/>
      <c r="K26" s="71" t="str">
        <f>IF(ISBLANK(RED_SCM3), "TBD", RED_SCM3)</f>
        <v>TBD</v>
      </c>
      <c r="L26" s="72" t="s">
        <v>55</v>
      </c>
      <c r="M26" s="23"/>
      <c r="N26" s="71" t="str">
        <f>IF(ISBLANK(RED_SCM4), "TBD", RED_SCM4)</f>
        <v>TBD</v>
      </c>
      <c r="O26" s="72" t="s">
        <v>56</v>
      </c>
      <c r="P26" s="23"/>
      <c r="Q26" s="23"/>
      <c r="R26" s="23"/>
      <c r="S26" s="23"/>
      <c r="T26" s="23"/>
      <c r="U26" s="23"/>
      <c r="V26" s="23"/>
      <c r="W26" s="23"/>
      <c r="X26" s="23"/>
      <c r="Y26" s="23"/>
      <c r="Z26" s="23"/>
      <c r="AA26" s="23"/>
      <c r="AB26" s="21"/>
    </row>
    <row r="27" spans="1:28" ht="20.100000000000001" customHeight="1" thickBot="1" x14ac:dyDescent="0.35">
      <c r="A27" s="4"/>
      <c r="B27" s="3"/>
      <c r="C27" s="6"/>
      <c r="D27" s="22"/>
      <c r="E27" s="27"/>
      <c r="F27" s="23"/>
      <c r="G27" s="23"/>
      <c r="H27" s="23"/>
      <c r="I27" s="23"/>
      <c r="J27" s="23"/>
      <c r="K27" s="23"/>
      <c r="L27" s="23"/>
      <c r="M27" s="23"/>
      <c r="N27" s="23"/>
      <c r="O27" s="23"/>
      <c r="P27" s="23"/>
      <c r="Q27" s="23"/>
      <c r="R27" s="23"/>
      <c r="S27" s="23"/>
      <c r="T27" s="23"/>
      <c r="U27" s="23"/>
      <c r="V27" s="23"/>
      <c r="W27" s="23"/>
      <c r="X27" s="23"/>
      <c r="Y27" s="23"/>
      <c r="Z27" s="23"/>
      <c r="AA27" s="23"/>
      <c r="AB27" s="21"/>
    </row>
    <row r="28" spans="1:28" ht="20.100000000000001" customHeight="1" thickBot="1" x14ac:dyDescent="0.35">
      <c r="A28" s="4" t="s">
        <v>69</v>
      </c>
      <c r="B28" s="14" t="str">
        <f>IF(ISBLANK(RED_RLM1),"TBD",IFERROR(RED_RLM1/3, "N/A"))</f>
        <v>TBD</v>
      </c>
      <c r="C28" s="6"/>
      <c r="D28" s="22"/>
      <c r="E28" s="71" t="str">
        <f>IF(ISBLANK(RED_RLM1), "TBD", RED_RLM1)</f>
        <v>TBD</v>
      </c>
      <c r="F28" s="72" t="s">
        <v>50</v>
      </c>
      <c r="G28" s="23"/>
      <c r="H28" s="23"/>
      <c r="I28" s="23"/>
      <c r="J28" s="23"/>
      <c r="K28" s="23"/>
      <c r="L28" s="23"/>
      <c r="M28" s="23"/>
      <c r="N28" s="23"/>
      <c r="O28" s="23"/>
      <c r="P28" s="23"/>
      <c r="Q28" s="23"/>
      <c r="R28" s="23"/>
      <c r="S28" s="23"/>
      <c r="T28" s="23"/>
      <c r="U28" s="23"/>
      <c r="V28" s="23"/>
      <c r="W28" s="23"/>
      <c r="X28" s="23"/>
      <c r="Y28" s="23"/>
      <c r="Z28" s="23"/>
      <c r="AA28" s="23"/>
      <c r="AB28" s="21"/>
    </row>
    <row r="29" spans="1:28" ht="20.100000000000001" customHeight="1" thickBot="1" x14ac:dyDescent="0.35">
      <c r="A29" s="4"/>
      <c r="B29" s="3"/>
      <c r="C29" s="6"/>
      <c r="D29" s="22"/>
      <c r="E29" s="27"/>
      <c r="F29" s="23"/>
      <c r="G29" s="23"/>
      <c r="H29" s="23"/>
      <c r="I29" s="23"/>
      <c r="J29" s="23"/>
      <c r="K29" s="23"/>
      <c r="L29" s="23"/>
      <c r="M29" s="23"/>
      <c r="N29" s="23"/>
      <c r="O29" s="23"/>
      <c r="P29" s="23"/>
      <c r="Q29" s="23"/>
      <c r="R29" s="23"/>
      <c r="S29" s="23"/>
      <c r="T29" s="23"/>
      <c r="U29" s="23"/>
      <c r="V29" s="23"/>
      <c r="W29" s="23"/>
      <c r="X29" s="23"/>
      <c r="Y29" s="23"/>
      <c r="Z29" s="23"/>
      <c r="AA29" s="23"/>
      <c r="AB29" s="21"/>
    </row>
    <row r="30" spans="1:28" ht="20.100000000000001" customHeight="1" thickBot="1" x14ac:dyDescent="0.35">
      <c r="A30" s="4" t="s">
        <v>71</v>
      </c>
      <c r="B30" s="14" t="str">
        <f>IF(ISBLANK(RED_NMM1),"TBD",IFERROR(RED_NMM1/3, "N/A"))</f>
        <v>TBD</v>
      </c>
      <c r="C30" s="6"/>
      <c r="D30" s="22"/>
      <c r="E30" s="71" t="str">
        <f>IF(ISBLANK(RED_NMM1), "TBD", RED_NMM1)</f>
        <v>TBD</v>
      </c>
      <c r="F30" s="72" t="s">
        <v>51</v>
      </c>
      <c r="G30" s="23"/>
      <c r="H30" s="23"/>
      <c r="I30" s="23"/>
      <c r="J30" s="23"/>
      <c r="K30" s="23"/>
      <c r="L30" s="23"/>
      <c r="M30" s="23"/>
      <c r="N30" s="23"/>
      <c r="O30" s="23"/>
      <c r="P30" s="23"/>
      <c r="Q30" s="23"/>
      <c r="R30" s="23"/>
      <c r="S30" s="23"/>
      <c r="T30" s="23"/>
      <c r="U30" s="23"/>
      <c r="V30" s="23"/>
      <c r="W30" s="23"/>
      <c r="X30" s="23"/>
      <c r="Y30" s="23"/>
      <c r="Z30" s="23"/>
      <c r="AA30" s="23"/>
      <c r="AB30" s="21"/>
    </row>
    <row r="31" spans="1:28" ht="20.100000000000001" customHeight="1" thickBot="1" x14ac:dyDescent="0.35">
      <c r="A31" s="4"/>
      <c r="B31" s="3"/>
      <c r="C31" s="6"/>
      <c r="D31" s="22"/>
      <c r="E31" s="27"/>
      <c r="F31" s="23"/>
      <c r="G31" s="23"/>
      <c r="H31" s="23"/>
      <c r="I31" s="23"/>
      <c r="J31" s="23"/>
      <c r="K31" s="23"/>
      <c r="L31" s="23"/>
      <c r="M31" s="23"/>
      <c r="N31" s="23"/>
      <c r="O31" s="23"/>
      <c r="P31" s="23"/>
      <c r="Q31" s="23"/>
      <c r="R31" s="23"/>
      <c r="S31" s="23"/>
      <c r="T31" s="23"/>
      <c r="U31" s="23"/>
      <c r="V31" s="23"/>
      <c r="W31" s="23"/>
      <c r="X31" s="23"/>
      <c r="Y31" s="23"/>
      <c r="Z31" s="23"/>
      <c r="AA31" s="23"/>
      <c r="AB31" s="21"/>
    </row>
    <row r="32" spans="1:28" ht="20.100000000000001" customHeight="1" thickBot="1" x14ac:dyDescent="0.35">
      <c r="A32" s="4" t="s">
        <v>70</v>
      </c>
      <c r="B32" s="14" t="str">
        <f>IF(ISBLANK(RED_TCM1),"TBD",IFERROR(RED_TCM1/3, "N/A"))</f>
        <v>TBD</v>
      </c>
      <c r="C32" s="6"/>
      <c r="D32" s="22"/>
      <c r="E32" s="71" t="str">
        <f>IF(ISBLANK(RED_TCM1), "TBD", RED_TCM1)</f>
        <v>TBD</v>
      </c>
      <c r="F32" s="72" t="s">
        <v>52</v>
      </c>
      <c r="G32" s="23"/>
      <c r="H32" s="23"/>
      <c r="I32" s="23"/>
      <c r="J32" s="23"/>
      <c r="K32" s="23"/>
      <c r="L32" s="23"/>
      <c r="M32" s="23"/>
      <c r="N32" s="23"/>
      <c r="O32" s="23"/>
      <c r="P32" s="23"/>
      <c r="Q32" s="23"/>
      <c r="R32" s="23"/>
      <c r="S32" s="23"/>
      <c r="T32" s="23"/>
      <c r="U32" s="23"/>
      <c r="V32" s="23"/>
      <c r="W32" s="23"/>
      <c r="X32" s="23"/>
      <c r="Y32" s="23"/>
      <c r="Z32" s="23"/>
      <c r="AA32" s="23"/>
      <c r="AB32" s="21"/>
    </row>
    <row r="33" spans="1:28" ht="20.100000000000001" customHeight="1" thickBot="1" x14ac:dyDescent="0.35">
      <c r="A33" s="4"/>
      <c r="B33" s="3"/>
      <c r="C33" s="6"/>
      <c r="D33" s="22"/>
      <c r="E33" s="27"/>
      <c r="F33" s="23"/>
      <c r="G33" s="23"/>
      <c r="H33" s="27"/>
      <c r="I33" s="23"/>
      <c r="J33" s="23"/>
      <c r="K33" s="27"/>
      <c r="L33" s="28"/>
      <c r="M33" s="23"/>
      <c r="N33" s="27"/>
      <c r="O33" s="23"/>
      <c r="P33" s="23"/>
      <c r="Q33" s="23"/>
      <c r="R33" s="23"/>
      <c r="S33" s="23"/>
      <c r="T33" s="23"/>
      <c r="U33" s="23"/>
      <c r="V33" s="23"/>
      <c r="W33" s="23"/>
      <c r="X33" s="23"/>
      <c r="Y33" s="23"/>
      <c r="Z33" s="23"/>
      <c r="AA33" s="23"/>
      <c r="AB33" s="21"/>
    </row>
    <row r="34" spans="1:28" ht="20.100000000000001" customHeight="1" thickBot="1" x14ac:dyDescent="0.35">
      <c r="A34" s="4" t="s">
        <v>129</v>
      </c>
      <c r="B34" s="14" t="str">
        <f>IF(AND(ISBLANK(RED_LGM1),ISBLANK(RED_LGM2),ISBLANK(RED_LGM3),ISBLANK(RED_LGM4)),"TBD",IFERROR(AVERAGE(RED_LGM1,RED_LGM2,RED_LGM3,RED_LGM4)/3, "N/A"))</f>
        <v>TBD</v>
      </c>
      <c r="C34" s="6"/>
      <c r="D34" s="22"/>
      <c r="E34" s="71" t="str">
        <f>IF(ISBLANK(RED_LGM1), "TBD", RED_LGM1)</f>
        <v>TBD</v>
      </c>
      <c r="F34" s="72" t="s">
        <v>125</v>
      </c>
      <c r="G34" s="23"/>
      <c r="H34" s="71" t="str">
        <f>IF(ISBLANK(RED_LGM2), "TBD", RED_LGM2)</f>
        <v>TBD</v>
      </c>
      <c r="I34" s="72" t="s">
        <v>126</v>
      </c>
      <c r="J34" s="26"/>
      <c r="K34" s="71" t="str">
        <f>IF(ISBLANK(RED_LGM3), "TBD", RED_LGM3)</f>
        <v>TBD</v>
      </c>
      <c r="L34" s="72" t="s">
        <v>127</v>
      </c>
      <c r="M34" s="23"/>
      <c r="N34" s="71" t="str">
        <f>IF(ISBLANK(RED_LGM4), "TBD", RED_LGM4)</f>
        <v>TBD</v>
      </c>
      <c r="O34" s="72" t="s">
        <v>128</v>
      </c>
      <c r="P34" s="23"/>
      <c r="Q34" s="23"/>
      <c r="R34" s="23"/>
      <c r="S34" s="23"/>
      <c r="T34" s="23"/>
      <c r="U34" s="23"/>
      <c r="V34" s="23"/>
      <c r="W34" s="23"/>
      <c r="X34" s="23"/>
      <c r="Y34" s="23"/>
      <c r="Z34" s="23"/>
      <c r="AA34" s="23"/>
      <c r="AB34" s="21"/>
    </row>
    <row r="35" spans="1:28" ht="20.100000000000001" customHeight="1" thickBot="1" x14ac:dyDescent="0.35">
      <c r="A35" s="4"/>
      <c r="B35" s="3"/>
      <c r="C35" s="6"/>
      <c r="D35" s="22"/>
      <c r="E35" s="27"/>
      <c r="F35" s="23"/>
      <c r="G35" s="23"/>
      <c r="H35" s="23"/>
      <c r="I35" s="23"/>
      <c r="J35" s="23"/>
      <c r="K35" s="23"/>
      <c r="L35" s="23"/>
      <c r="M35" s="23"/>
      <c r="N35" s="23"/>
      <c r="O35" s="23"/>
      <c r="P35" s="23"/>
      <c r="Q35" s="23"/>
      <c r="R35" s="23"/>
      <c r="S35" s="23"/>
      <c r="T35" s="23"/>
      <c r="U35" s="23"/>
      <c r="V35" s="23"/>
      <c r="W35" s="23"/>
      <c r="X35" s="23"/>
      <c r="Y35" s="23"/>
      <c r="Z35" s="23"/>
      <c r="AA35" s="23"/>
      <c r="AB35" s="21"/>
    </row>
    <row r="36" spans="1:28" ht="20.100000000000001" customHeight="1" thickBot="1" x14ac:dyDescent="0.35">
      <c r="A36" s="4" t="s">
        <v>132</v>
      </c>
      <c r="B36" s="14" t="str">
        <f>IF(ISBLANK(RED_DLM1),"TBD",IFERROR(RED_DLM1/3, "N/A"))</f>
        <v>TBD</v>
      </c>
      <c r="C36" s="6"/>
      <c r="D36" s="22"/>
      <c r="E36" s="71" t="str">
        <f>IF(ISBLANK(RED_DLM1), "TBD", RED_DLM1)</f>
        <v>TBD</v>
      </c>
      <c r="F36" s="72" t="s">
        <v>133</v>
      </c>
      <c r="G36" s="23"/>
      <c r="H36" s="23"/>
      <c r="I36" s="23"/>
      <c r="J36" s="23"/>
      <c r="K36" s="23"/>
      <c r="L36" s="23"/>
      <c r="M36" s="23"/>
      <c r="N36" s="23"/>
      <c r="O36" s="23"/>
      <c r="P36" s="23"/>
      <c r="Q36" s="23"/>
      <c r="R36" s="23"/>
      <c r="S36" s="23"/>
      <c r="T36" s="23"/>
      <c r="U36" s="23"/>
      <c r="V36" s="23"/>
      <c r="W36" s="23"/>
      <c r="X36" s="23"/>
      <c r="Y36" s="23"/>
      <c r="Z36" s="23"/>
      <c r="AA36" s="23"/>
      <c r="AB36" s="21"/>
    </row>
    <row r="37" spans="1:28" ht="20.100000000000001" customHeight="1" thickBot="1" x14ac:dyDescent="0.35">
      <c r="A37" s="4"/>
      <c r="B37" s="3"/>
      <c r="C37" s="6"/>
      <c r="D37" s="22"/>
      <c r="E37" s="27"/>
      <c r="F37" s="23"/>
      <c r="G37" s="23"/>
      <c r="H37" s="23"/>
      <c r="I37" s="23"/>
      <c r="J37" s="23"/>
      <c r="K37" s="23"/>
      <c r="L37" s="23"/>
      <c r="M37" s="23"/>
      <c r="N37" s="23"/>
      <c r="O37" s="23"/>
      <c r="P37" s="23"/>
      <c r="Q37" s="23"/>
      <c r="R37" s="23"/>
      <c r="S37" s="23"/>
      <c r="T37" s="23"/>
      <c r="U37" s="23"/>
      <c r="V37" s="23"/>
      <c r="W37" s="23"/>
      <c r="X37" s="23"/>
      <c r="Y37" s="23"/>
      <c r="Z37" s="23"/>
      <c r="AA37" s="23"/>
      <c r="AB37" s="21"/>
    </row>
    <row r="38" spans="1:28" ht="20.100000000000001" customHeight="1" thickBot="1" x14ac:dyDescent="0.35">
      <c r="A38" s="4" t="s">
        <v>130</v>
      </c>
      <c r="B38" s="14" t="str">
        <f>IF(AND(ISBLANK(RED_UNM1), ISBLANK(RED_UNM2)), "TBD", IFERROR(AVERAGE(RED_UNM1, RED_UNM2)/3, "N/A"))</f>
        <v>TBD</v>
      </c>
      <c r="C38" s="6"/>
      <c r="D38" s="22"/>
      <c r="E38" s="71" t="str">
        <f>IF(ISBLANK(RED_UNM1), "TBD", RED_UNM1)</f>
        <v>TBD</v>
      </c>
      <c r="F38" s="72" t="s">
        <v>131</v>
      </c>
      <c r="G38" s="23"/>
      <c r="H38" s="71" t="str">
        <f>IF(ISBLANK(RED_UNM2), "TBD", RED_UNM2)</f>
        <v>TBD</v>
      </c>
      <c r="I38" s="72" t="s">
        <v>134</v>
      </c>
      <c r="J38" s="23"/>
      <c r="K38" s="23"/>
      <c r="L38" s="23"/>
      <c r="M38" s="23"/>
      <c r="N38" s="23"/>
      <c r="O38" s="23"/>
      <c r="P38" s="23"/>
      <c r="Q38" s="23"/>
      <c r="R38" s="23"/>
      <c r="S38" s="23"/>
      <c r="T38" s="23"/>
      <c r="U38" s="23"/>
      <c r="V38" s="23"/>
      <c r="W38" s="23"/>
      <c r="X38" s="23"/>
      <c r="Y38" s="23"/>
      <c r="Z38" s="23"/>
      <c r="AA38" s="23"/>
      <c r="AB38" s="21"/>
    </row>
    <row r="39" spans="1:28" ht="20.100000000000001" customHeight="1" thickBot="1" x14ac:dyDescent="0.35">
      <c r="A39" s="4"/>
      <c r="B39" s="3"/>
      <c r="C39" s="6"/>
      <c r="D39" s="22"/>
      <c r="E39" s="27"/>
      <c r="F39" s="23"/>
      <c r="G39" s="23"/>
      <c r="H39" s="27"/>
      <c r="I39" s="23"/>
      <c r="J39" s="23"/>
      <c r="K39" s="27"/>
      <c r="L39" s="28"/>
      <c r="M39" s="23"/>
      <c r="N39" s="27"/>
      <c r="O39" s="23"/>
      <c r="P39" s="23"/>
      <c r="Q39" s="23"/>
      <c r="R39" s="23"/>
      <c r="S39" s="23"/>
      <c r="T39" s="23"/>
      <c r="U39" s="23"/>
      <c r="V39" s="23"/>
      <c r="W39" s="23"/>
      <c r="X39" s="23"/>
      <c r="Y39" s="23"/>
      <c r="Z39" s="23"/>
      <c r="AA39" s="23"/>
      <c r="AB39" s="21"/>
    </row>
    <row r="40" spans="1:28" ht="20.100000000000001" customHeight="1" thickBot="1" x14ac:dyDescent="0.35">
      <c r="A40" s="4" t="s">
        <v>73</v>
      </c>
      <c r="B40" s="14" t="str">
        <f>IF(AND(ISBLANK(RED_CCK1),ISBLANK(RED_CCK2),ISBLANK(RED_CCK3)),"TBD",IFERROR(AVERAGE(RED_CCK1,RED_CCK2,RED_CCK3)/3,"N/A"))</f>
        <v>TBD</v>
      </c>
      <c r="C40" s="6"/>
      <c r="D40" s="22"/>
      <c r="E40" s="71" t="str">
        <f>IF(ISBLANK(RED_CCK1), "TBD", RED_CCK1)</f>
        <v>TBD</v>
      </c>
      <c r="F40" s="72" t="s">
        <v>57</v>
      </c>
      <c r="G40" s="23"/>
      <c r="H40" s="71" t="str">
        <f>IF(ISBLANK(RED_CCK2), "TBD", RED_CCK2)</f>
        <v>TBD</v>
      </c>
      <c r="I40" s="72" t="s">
        <v>58</v>
      </c>
      <c r="J40" s="26"/>
      <c r="K40" s="71" t="str">
        <f>IF(ISBLANK(RED_CCK3), "TBD", RED_CCK3)</f>
        <v>TBD</v>
      </c>
      <c r="L40" s="72" t="s">
        <v>59</v>
      </c>
      <c r="M40" s="23"/>
      <c r="N40" s="23"/>
      <c r="O40" s="23"/>
      <c r="P40" s="23"/>
      <c r="Q40" s="23"/>
      <c r="R40" s="23"/>
      <c r="S40" s="23"/>
      <c r="T40" s="23"/>
      <c r="U40" s="23"/>
      <c r="V40" s="23"/>
      <c r="W40" s="23"/>
      <c r="X40" s="23"/>
      <c r="Y40" s="23"/>
      <c r="Z40" s="23"/>
      <c r="AA40" s="23"/>
      <c r="AB40" s="21"/>
    </row>
    <row r="41" spans="1:28" ht="20.100000000000001" customHeight="1" thickBot="1" x14ac:dyDescent="0.35">
      <c r="A41" s="4"/>
      <c r="B41" s="3"/>
      <c r="C41" s="6"/>
      <c r="D41" s="22"/>
      <c r="E41" s="27"/>
      <c r="F41" s="23"/>
      <c r="G41" s="23"/>
      <c r="H41" s="27"/>
      <c r="I41" s="23"/>
      <c r="J41" s="23"/>
      <c r="K41" s="27"/>
      <c r="L41" s="28"/>
      <c r="M41" s="23"/>
      <c r="N41" s="23"/>
      <c r="O41" s="23"/>
      <c r="P41" s="23"/>
      <c r="Q41" s="23"/>
      <c r="R41" s="23"/>
      <c r="S41" s="23"/>
      <c r="T41" s="23"/>
      <c r="U41" s="23"/>
      <c r="V41" s="23"/>
      <c r="W41" s="23"/>
      <c r="X41" s="23"/>
      <c r="Y41" s="23"/>
      <c r="Z41" s="23"/>
      <c r="AA41" s="23"/>
      <c r="AB41" s="21"/>
    </row>
    <row r="42" spans="1:28" ht="20.100000000000001" customHeight="1" thickBot="1" x14ac:dyDescent="0.35">
      <c r="A42" s="4" t="s">
        <v>74</v>
      </c>
      <c r="B42" s="14" t="str">
        <f>IF(AND(ISBLANK(RED_GEC1),ISBLANK(RED_GEC2),ISBLANK(RED_GEC3),ISBLANK(RED_GEC4),ISBLANK(RED_GEC5),ISBLANK(RED_GEC6),ISBLANK(RED_GEC7),ISBLANK(RED_GEC8)),"TBD",IFERROR(AVERAGE(RED_GEC1,RED_GEC2,RED_GEC3,RED_GEC4,RED_GEC5,RED_GEC6,RED_GEC7,RED_GEC8)/3,"N/A"))</f>
        <v>TBD</v>
      </c>
      <c r="C42" s="6"/>
      <c r="D42" s="22"/>
      <c r="E42" s="71" t="str">
        <f>IF(ISBLANK(RED_GEC1), "TBD", RED_GEC1)</f>
        <v>TBD</v>
      </c>
      <c r="F42" s="72" t="s">
        <v>35</v>
      </c>
      <c r="G42" s="23"/>
      <c r="H42" s="71" t="str">
        <f>IF(ISBLANK(RED_GEC2), "TBD", RED_GEC2)</f>
        <v>TBD</v>
      </c>
      <c r="I42" s="72" t="s">
        <v>60</v>
      </c>
      <c r="J42" s="26"/>
      <c r="K42" s="71" t="str">
        <f>IF(ISBLANK(RED_GEC3), "TBD", RED_GEC3)</f>
        <v>TBD</v>
      </c>
      <c r="L42" s="72" t="s">
        <v>61</v>
      </c>
      <c r="M42" s="23"/>
      <c r="N42" s="71" t="str">
        <f>IF(ISBLANK(RED_GEC4), "TBD", RED_GEC4)</f>
        <v>TBD</v>
      </c>
      <c r="O42" s="72" t="s">
        <v>62</v>
      </c>
      <c r="P42" s="23"/>
      <c r="Q42" s="71" t="str">
        <f>IF(ISBLANK(RED_GEC5), "TBD", RED_GEC5)</f>
        <v>TBD</v>
      </c>
      <c r="R42" s="72" t="s">
        <v>63</v>
      </c>
      <c r="S42" s="23"/>
      <c r="T42" s="71" t="str">
        <f>IF(ISBLANK(RED_GEC6), "TBD", RED_GEC6)</f>
        <v>TBD</v>
      </c>
      <c r="U42" s="72" t="s">
        <v>64</v>
      </c>
      <c r="V42" s="73"/>
      <c r="W42" s="71" t="str">
        <f>IF(ISBLANK(RED_GEC7), "TBD", RED_GEC7)</f>
        <v>TBD</v>
      </c>
      <c r="X42" s="72" t="s">
        <v>123</v>
      </c>
      <c r="Y42" s="23"/>
      <c r="Z42" s="71" t="str">
        <f>IF(ISBLANK(RED_GEC8), "TBD", RED_GEC8)</f>
        <v>TBD</v>
      </c>
      <c r="AA42" s="72" t="s">
        <v>124</v>
      </c>
      <c r="AB42" s="21"/>
    </row>
    <row r="43" spans="1:28" ht="20.100000000000001" customHeight="1" thickBot="1" x14ac:dyDescent="0.35">
      <c r="A43" s="4"/>
      <c r="B43" s="3"/>
      <c r="C43" s="6"/>
      <c r="D43" s="22"/>
      <c r="E43" s="27"/>
      <c r="F43" s="23"/>
      <c r="G43" s="23"/>
      <c r="H43" s="27"/>
      <c r="I43" s="23"/>
      <c r="J43" s="23"/>
      <c r="K43" s="27"/>
      <c r="L43" s="28"/>
      <c r="M43" s="23"/>
      <c r="N43" s="27"/>
      <c r="O43" s="23"/>
      <c r="P43" s="23"/>
      <c r="Q43" s="27"/>
      <c r="R43" s="23"/>
      <c r="S43" s="23"/>
      <c r="T43" s="27"/>
      <c r="U43" s="23"/>
      <c r="V43" s="23"/>
      <c r="W43" s="23"/>
      <c r="X43" s="23"/>
      <c r="Y43" s="23"/>
      <c r="Z43" s="23"/>
      <c r="AA43" s="23"/>
      <c r="AB43" s="21"/>
    </row>
    <row r="44" spans="1:28" ht="20.100000000000001" customHeight="1" thickBot="1" x14ac:dyDescent="0.35">
      <c r="A44" s="4" t="s">
        <v>75</v>
      </c>
      <c r="B44" s="14" t="str">
        <f>IF(ISBLANK(RED_CRY1),"TBD",IFERROR(RED_CRY1/3, "N/A"))</f>
        <v>TBD</v>
      </c>
      <c r="C44" s="6"/>
      <c r="D44" s="22"/>
      <c r="E44" s="71" t="str">
        <f>IF(ISBLANK(RED_CRY1), "TBD", RED_CRY1)</f>
        <v>TBD</v>
      </c>
      <c r="F44" s="72" t="s">
        <v>65</v>
      </c>
      <c r="G44" s="23"/>
      <c r="H44" s="23"/>
      <c r="I44" s="23"/>
      <c r="J44" s="23"/>
      <c r="K44" s="23"/>
      <c r="L44" s="23"/>
      <c r="M44" s="23"/>
      <c r="N44" s="23"/>
      <c r="O44" s="23"/>
      <c r="P44" s="23"/>
      <c r="Q44" s="23"/>
      <c r="R44" s="23"/>
      <c r="S44" s="23"/>
      <c r="T44" s="23"/>
      <c r="U44" s="23"/>
      <c r="V44" s="23"/>
      <c r="W44" s="23"/>
      <c r="X44" s="23"/>
      <c r="Y44" s="23"/>
      <c r="Z44" s="23"/>
      <c r="AA44" s="23"/>
      <c r="AB44" s="21"/>
    </row>
    <row r="45" spans="1:28" ht="17.25" thickBot="1" x14ac:dyDescent="0.35">
      <c r="A45" s="7"/>
      <c r="B45" s="8"/>
      <c r="C45" s="8"/>
      <c r="D45" s="29"/>
      <c r="E45" s="30"/>
      <c r="F45" s="30"/>
      <c r="G45" s="30"/>
      <c r="H45" s="30"/>
      <c r="I45" s="30"/>
      <c r="J45" s="30"/>
      <c r="K45" s="30"/>
      <c r="L45" s="30"/>
      <c r="M45" s="30"/>
      <c r="N45" s="30"/>
      <c r="O45" s="30"/>
      <c r="P45" s="30"/>
      <c r="Q45" s="30"/>
      <c r="R45" s="30"/>
      <c r="S45" s="30"/>
      <c r="T45" s="30"/>
      <c r="U45" s="30"/>
      <c r="V45" s="30"/>
      <c r="W45" s="30"/>
      <c r="X45" s="30"/>
      <c r="Y45" s="30"/>
      <c r="Z45" s="30"/>
      <c r="AA45" s="30"/>
      <c r="AB45" s="31"/>
    </row>
    <row r="47" spans="1:28" x14ac:dyDescent="0.3">
      <c r="C47" s="2"/>
      <c r="D47" s="2"/>
    </row>
    <row r="48" spans="1:28" x14ac:dyDescent="0.3">
      <c r="A48" s="2"/>
    </row>
  </sheetData>
  <sheetProtection algorithmName="SHA-512" hashValue="zaFw1dTVgTzHgPEdM61jw23I/LuMQZZqvSARP15ptJoEDyG2fT2kDGhn9R1DEe8w/d8EIz/1LoC+/d2US8uYDQ==" saltValue="ILtc8BCfX2hslN0wE2BnsQ==" spinCount="100000" sheet="1" objects="1" scenarios="1"/>
  <dataConsolidate/>
  <mergeCells count="8">
    <mergeCell ref="G12:L12"/>
    <mergeCell ref="G13:L13"/>
    <mergeCell ref="G14:L14"/>
    <mergeCell ref="F5:O5"/>
    <mergeCell ref="F4:O4"/>
    <mergeCell ref="F6:O6"/>
    <mergeCell ref="G10:L10"/>
    <mergeCell ref="G11:L11"/>
  </mergeCells>
  <conditionalFormatting sqref="B4">
    <cfRule type="cellIs" dxfId="577" priority="665" stopIfTrue="1" operator="lessThanOrEqual">
      <formula>1</formula>
    </cfRule>
    <cfRule type="cellIs" dxfId="576" priority="664" stopIfTrue="1" operator="lessThanOrEqual">
      <formula>2/3</formula>
    </cfRule>
    <cfRule type="containsText" dxfId="575" priority="661" stopIfTrue="1" operator="containsText" text="N/A">
      <formula>NOT(ISERROR(SEARCH("N/A",B4)))</formula>
    </cfRule>
    <cfRule type="cellIs" dxfId="574" priority="662" stopIfTrue="1" operator="equal">
      <formula>0</formula>
    </cfRule>
    <cfRule type="cellIs" dxfId="573" priority="663" stopIfTrue="1" operator="lessThanOrEqual">
      <formula>1/3</formula>
    </cfRule>
  </conditionalFormatting>
  <conditionalFormatting sqref="B18">
    <cfRule type="cellIs" dxfId="572" priority="721" stopIfTrue="1" operator="lessThanOrEqual">
      <formula>1</formula>
    </cfRule>
    <cfRule type="cellIs" dxfId="571" priority="718" stopIfTrue="1" operator="equal">
      <formula>0</formula>
    </cfRule>
    <cfRule type="cellIs" dxfId="570" priority="719" stopIfTrue="1" operator="lessThanOrEqual">
      <formula>1/3</formula>
    </cfRule>
    <cfRule type="cellIs" dxfId="569" priority="720" stopIfTrue="1" operator="lessThanOrEqual">
      <formula>2/3</formula>
    </cfRule>
    <cfRule type="containsText" dxfId="568" priority="717" stopIfTrue="1" operator="containsText" text="N/A">
      <formula>NOT(ISERROR(SEARCH("N/A",B18)))</formula>
    </cfRule>
  </conditionalFormatting>
  <conditionalFormatting sqref="B20">
    <cfRule type="cellIs" dxfId="567" priority="715" stopIfTrue="1" operator="lessThanOrEqual">
      <formula>1</formula>
    </cfRule>
    <cfRule type="containsText" dxfId="566" priority="711" stopIfTrue="1" operator="containsText" text="N/A">
      <formula>NOT(ISERROR(SEARCH("N/A",B20)))</formula>
    </cfRule>
    <cfRule type="cellIs" dxfId="565" priority="712" stopIfTrue="1" operator="equal">
      <formula>0</formula>
    </cfRule>
    <cfRule type="cellIs" dxfId="564" priority="714" stopIfTrue="1" operator="lessThanOrEqual">
      <formula>2/3</formula>
    </cfRule>
    <cfRule type="cellIs" dxfId="563" priority="713" stopIfTrue="1" operator="lessThanOrEqual">
      <formula>1/3</formula>
    </cfRule>
  </conditionalFormatting>
  <conditionalFormatting sqref="B21 B19 B23 B29 B31 B39 B41 B43 B25">
    <cfRule type="colorScale" priority="1252">
      <colorScale>
        <cfvo type="num" val="0"/>
        <cfvo type="num" val="0.33300000000000002"/>
        <cfvo type="num" val="1"/>
        <color rgb="FFF8696B"/>
        <color rgb="FFFFEB84"/>
        <color rgb="FF63BE7B"/>
      </colorScale>
    </cfRule>
  </conditionalFormatting>
  <conditionalFormatting sqref="B22">
    <cfRule type="containsText" dxfId="562" priority="706" stopIfTrue="1" operator="containsText" text="N/A">
      <formula>NOT(ISERROR(SEARCH("N/A",B22)))</formula>
    </cfRule>
    <cfRule type="cellIs" dxfId="561" priority="707" stopIfTrue="1" operator="equal">
      <formula>0</formula>
    </cfRule>
    <cfRule type="cellIs" dxfId="560" priority="709" stopIfTrue="1" operator="lessThanOrEqual">
      <formula>2/3</formula>
    </cfRule>
    <cfRule type="cellIs" dxfId="559" priority="710" stopIfTrue="1" operator="lessThanOrEqual">
      <formula>1</formula>
    </cfRule>
    <cfRule type="cellIs" dxfId="558" priority="708" stopIfTrue="1" operator="lessThanOrEqual">
      <formula>1/3</formula>
    </cfRule>
  </conditionalFormatting>
  <conditionalFormatting sqref="B24">
    <cfRule type="cellIs" dxfId="557" priority="704" stopIfTrue="1" operator="lessThanOrEqual">
      <formula>2/3</formula>
    </cfRule>
    <cfRule type="cellIs" dxfId="556" priority="702" stopIfTrue="1" operator="equal">
      <formula>0</formula>
    </cfRule>
    <cfRule type="containsText" dxfId="555" priority="701" stopIfTrue="1" operator="containsText" text="N/A">
      <formula>NOT(ISERROR(SEARCH("N/A",B24)))</formula>
    </cfRule>
    <cfRule type="cellIs" dxfId="554" priority="703" stopIfTrue="1" operator="lessThanOrEqual">
      <formula>1/3</formula>
    </cfRule>
    <cfRule type="cellIs" dxfId="553" priority="705" stopIfTrue="1" operator="lessThanOrEqual">
      <formula>1</formula>
    </cfRule>
  </conditionalFormatting>
  <conditionalFormatting sqref="B26">
    <cfRule type="containsText" dxfId="552" priority="681" stopIfTrue="1" operator="containsText" text="N/A">
      <formula>NOT(ISERROR(SEARCH("N/A",B26)))</formula>
    </cfRule>
    <cfRule type="cellIs" dxfId="551" priority="682" stopIfTrue="1" operator="equal">
      <formula>0</formula>
    </cfRule>
    <cfRule type="cellIs" dxfId="550" priority="683" stopIfTrue="1" operator="lessThanOrEqual">
      <formula>1/3</formula>
    </cfRule>
    <cfRule type="cellIs" dxfId="549" priority="684" stopIfTrue="1" operator="lessThanOrEqual">
      <formula>2/3</formula>
    </cfRule>
    <cfRule type="cellIs" dxfId="548" priority="685" stopIfTrue="1" operator="lessThanOrEqual">
      <formula>1</formula>
    </cfRule>
  </conditionalFormatting>
  <conditionalFormatting sqref="B27">
    <cfRule type="colorScale" priority="659">
      <colorScale>
        <cfvo type="num" val="0"/>
        <cfvo type="num" val="0.33300000000000002"/>
        <cfvo type="num" val="1"/>
        <color rgb="FFF8696B"/>
        <color rgb="FFFFEB84"/>
        <color rgb="FF63BE7B"/>
      </colorScale>
    </cfRule>
  </conditionalFormatting>
  <conditionalFormatting sqref="B28">
    <cfRule type="cellIs" dxfId="547" priority="394" stopIfTrue="1" operator="lessThanOrEqual">
      <formula>1</formula>
    </cfRule>
    <cfRule type="cellIs" dxfId="546" priority="392" stopIfTrue="1" operator="lessThanOrEqual">
      <formula>1/3</formula>
    </cfRule>
    <cfRule type="cellIs" dxfId="545" priority="393" stopIfTrue="1" operator="lessThanOrEqual">
      <formula>2/3</formula>
    </cfRule>
    <cfRule type="cellIs" dxfId="544" priority="391" stopIfTrue="1" operator="equal">
      <formula>0</formula>
    </cfRule>
    <cfRule type="containsText" dxfId="543" priority="390" stopIfTrue="1" operator="containsText" text="N/A">
      <formula>NOT(ISERROR(SEARCH("N/A",B28)))</formula>
    </cfRule>
  </conditionalFormatting>
  <conditionalFormatting sqref="B30">
    <cfRule type="cellIs" dxfId="542" priority="386" stopIfTrue="1" operator="equal">
      <formula>0</formula>
    </cfRule>
    <cfRule type="containsText" dxfId="541" priority="385" stopIfTrue="1" operator="containsText" text="N/A">
      <formula>NOT(ISERROR(SEARCH("N/A",B30)))</formula>
    </cfRule>
    <cfRule type="cellIs" dxfId="540" priority="388" stopIfTrue="1" operator="lessThanOrEqual">
      <formula>2/3</formula>
    </cfRule>
    <cfRule type="cellIs" dxfId="539" priority="387" stopIfTrue="1" operator="lessThanOrEqual">
      <formula>1/3</formula>
    </cfRule>
    <cfRule type="cellIs" dxfId="538" priority="389" stopIfTrue="1" operator="lessThanOrEqual">
      <formula>1</formula>
    </cfRule>
  </conditionalFormatting>
  <conditionalFormatting sqref="B32">
    <cfRule type="cellIs" dxfId="537" priority="369" stopIfTrue="1" operator="equal">
      <formula>0</formula>
    </cfRule>
    <cfRule type="cellIs" dxfId="536" priority="370" stopIfTrue="1" operator="lessThanOrEqual">
      <formula>1/3</formula>
    </cfRule>
    <cfRule type="cellIs" dxfId="535" priority="371" stopIfTrue="1" operator="lessThanOrEqual">
      <formula>2/3</formula>
    </cfRule>
    <cfRule type="cellIs" dxfId="534" priority="372" stopIfTrue="1" operator="lessThanOrEqual">
      <formula>1</formula>
    </cfRule>
    <cfRule type="containsText" dxfId="533" priority="368" stopIfTrue="1" operator="containsText" text="N/A">
      <formula>NOT(ISERROR(SEARCH("N/A",B32)))</formula>
    </cfRule>
  </conditionalFormatting>
  <conditionalFormatting sqref="B33">
    <cfRule type="colorScale" priority="163">
      <colorScale>
        <cfvo type="num" val="0"/>
        <cfvo type="num" val="0.33300000000000002"/>
        <cfvo type="num" val="1"/>
        <color rgb="FFF8696B"/>
        <color rgb="FFFFEB84"/>
        <color rgb="FF63BE7B"/>
      </colorScale>
    </cfRule>
  </conditionalFormatting>
  <conditionalFormatting sqref="B34">
    <cfRule type="cellIs" dxfId="532" priority="71" stopIfTrue="1" operator="lessThanOrEqual">
      <formula>2/3</formula>
    </cfRule>
    <cfRule type="cellIs" dxfId="531" priority="72" stopIfTrue="1" operator="lessThanOrEqual">
      <formula>1</formula>
    </cfRule>
    <cfRule type="containsText" dxfId="530" priority="68" stopIfTrue="1" operator="containsText" text="N/A">
      <formula>NOT(ISERROR(SEARCH("N/A",B34)))</formula>
    </cfRule>
    <cfRule type="cellIs" dxfId="529" priority="69" stopIfTrue="1" operator="equal">
      <formula>0</formula>
    </cfRule>
    <cfRule type="cellIs" dxfId="528" priority="70" stopIfTrue="1" operator="lessThanOrEqual">
      <formula>1/3</formula>
    </cfRule>
  </conditionalFormatting>
  <conditionalFormatting sqref="B35">
    <cfRule type="colorScale" priority="47">
      <colorScale>
        <cfvo type="num" val="0"/>
        <cfvo type="num" val="0.33300000000000002"/>
        <cfvo type="num" val="1"/>
        <color rgb="FFF8696B"/>
        <color rgb="FFFFEB84"/>
        <color rgb="FF63BE7B"/>
      </colorScale>
    </cfRule>
  </conditionalFormatting>
  <conditionalFormatting sqref="B36">
    <cfRule type="cellIs" dxfId="527" priority="44" stopIfTrue="1" operator="lessThanOrEqual">
      <formula>1/3</formula>
    </cfRule>
    <cfRule type="cellIs" dxfId="526" priority="45" stopIfTrue="1" operator="lessThanOrEqual">
      <formula>2/3</formula>
    </cfRule>
    <cfRule type="cellIs" dxfId="525" priority="46" stopIfTrue="1" operator="lessThanOrEqual">
      <formula>1</formula>
    </cfRule>
    <cfRule type="containsText" dxfId="524" priority="42" stopIfTrue="1" operator="containsText" text="N/A">
      <formula>NOT(ISERROR(SEARCH("N/A",B36)))</formula>
    </cfRule>
    <cfRule type="cellIs" dxfId="523" priority="43" stopIfTrue="1" operator="equal">
      <formula>0</formula>
    </cfRule>
  </conditionalFormatting>
  <conditionalFormatting sqref="B37">
    <cfRule type="colorScale" priority="66">
      <colorScale>
        <cfvo type="num" val="0"/>
        <cfvo type="num" val="0.33300000000000002"/>
        <cfvo type="num" val="1"/>
        <color rgb="FFF8696B"/>
        <color rgb="FFFFEB84"/>
        <color rgb="FF63BE7B"/>
      </colorScale>
    </cfRule>
  </conditionalFormatting>
  <conditionalFormatting sqref="B38">
    <cfRule type="cellIs" dxfId="522" priority="5" stopIfTrue="1" operator="lessThanOrEqual">
      <formula>1</formula>
    </cfRule>
    <cfRule type="cellIs" dxfId="521" priority="4" stopIfTrue="1" operator="lessThanOrEqual">
      <formula>2/3</formula>
    </cfRule>
    <cfRule type="cellIs" dxfId="520" priority="3" stopIfTrue="1" operator="lessThanOrEqual">
      <formula>1/3</formula>
    </cfRule>
    <cfRule type="cellIs" dxfId="519" priority="2" stopIfTrue="1" operator="equal">
      <formula>0</formula>
    </cfRule>
    <cfRule type="containsText" dxfId="518" priority="1" stopIfTrue="1" operator="containsText" text="N/A">
      <formula>NOT(ISERROR(SEARCH("N/A",B38)))</formula>
    </cfRule>
  </conditionalFormatting>
  <conditionalFormatting sqref="B40">
    <cfRule type="containsText" dxfId="517" priority="676" stopIfTrue="1" operator="containsText" text="N/A">
      <formula>NOT(ISERROR(SEARCH("N/A",B40)))</formula>
    </cfRule>
    <cfRule type="cellIs" dxfId="516" priority="677" stopIfTrue="1" operator="equal">
      <formula>0</formula>
    </cfRule>
    <cfRule type="cellIs" dxfId="515" priority="678" stopIfTrue="1" operator="lessThanOrEqual">
      <formula>1/3</formula>
    </cfRule>
    <cfRule type="cellIs" dxfId="514" priority="679" stopIfTrue="1" operator="lessThanOrEqual">
      <formula>2/3</formula>
    </cfRule>
    <cfRule type="cellIs" dxfId="513" priority="680" stopIfTrue="1" operator="lessThanOrEqual">
      <formula>1</formula>
    </cfRule>
  </conditionalFormatting>
  <conditionalFormatting sqref="B42">
    <cfRule type="cellIs" dxfId="512" priority="674" stopIfTrue="1" operator="lessThanOrEqual">
      <formula>2/3</formula>
    </cfRule>
    <cfRule type="cellIs" dxfId="511" priority="675" stopIfTrue="1" operator="lessThanOrEqual">
      <formula>1</formula>
    </cfRule>
    <cfRule type="cellIs" dxfId="510" priority="672" stopIfTrue="1" operator="equal">
      <formula>0</formula>
    </cfRule>
    <cfRule type="cellIs" dxfId="509" priority="673" stopIfTrue="1" operator="lessThanOrEqual">
      <formula>1/3</formula>
    </cfRule>
    <cfRule type="containsText" dxfId="508" priority="671" stopIfTrue="1" operator="containsText" text="N/A">
      <formula>NOT(ISERROR(SEARCH("N/A",B42)))</formula>
    </cfRule>
  </conditionalFormatting>
  <conditionalFormatting sqref="B44">
    <cfRule type="containsText" dxfId="507" priority="177" stopIfTrue="1" operator="containsText" text="N/A">
      <formula>NOT(ISERROR(SEARCH("N/A",B44)))</formula>
    </cfRule>
    <cfRule type="cellIs" dxfId="506" priority="178" stopIfTrue="1" operator="equal">
      <formula>0</formula>
    </cfRule>
    <cfRule type="cellIs" dxfId="505" priority="179" stopIfTrue="1" operator="lessThanOrEqual">
      <formula>1/3</formula>
    </cfRule>
    <cfRule type="cellIs" dxfId="504" priority="180" stopIfTrue="1" operator="lessThanOrEqual">
      <formula>2/3</formula>
    </cfRule>
    <cfRule type="cellIs" dxfId="503" priority="181" stopIfTrue="1" operator="lessThanOrEqual">
      <formula>1</formula>
    </cfRule>
  </conditionalFormatting>
  <conditionalFormatting sqref="E18">
    <cfRule type="cellIs" dxfId="502" priority="1097" stopIfTrue="1" operator="equal">
      <formula>3</formula>
    </cfRule>
    <cfRule type="containsBlanks" dxfId="501" priority="1258">
      <formula>LEN(TRIM(E18))=0</formula>
    </cfRule>
    <cfRule type="cellIs" dxfId="500" priority="1093" stopIfTrue="1" operator="equal">
      <formula>"N/A"</formula>
    </cfRule>
    <cfRule type="cellIs" dxfId="499" priority="1094" stopIfTrue="1" operator="equal">
      <formula>0</formula>
    </cfRule>
    <cfRule type="cellIs" dxfId="498" priority="1095" stopIfTrue="1" operator="equal">
      <formula>1</formula>
    </cfRule>
    <cfRule type="cellIs" dxfId="497" priority="1096" stopIfTrue="1" operator="equal">
      <formula>2</formula>
    </cfRule>
  </conditionalFormatting>
  <conditionalFormatting sqref="E19 E21 E23 E29">
    <cfRule type="cellIs" dxfId="496" priority="1171" operator="equal">
      <formula>"N/A"</formula>
    </cfRule>
  </conditionalFormatting>
  <conditionalFormatting sqref="E20">
    <cfRule type="cellIs" dxfId="495" priority="639" stopIfTrue="1" operator="equal">
      <formula>3</formula>
    </cfRule>
    <cfRule type="cellIs" dxfId="494" priority="638" stopIfTrue="1" operator="equal">
      <formula>2</formula>
    </cfRule>
    <cfRule type="containsBlanks" dxfId="493" priority="640">
      <formula>LEN(TRIM(E20))=0</formula>
    </cfRule>
    <cfRule type="cellIs" dxfId="492" priority="637" stopIfTrue="1" operator="equal">
      <formula>1</formula>
    </cfRule>
    <cfRule type="cellIs" dxfId="491" priority="636" stopIfTrue="1" operator="equal">
      <formula>0</formula>
    </cfRule>
    <cfRule type="cellIs" dxfId="490" priority="635" stopIfTrue="1" operator="equal">
      <formula>"N/A"</formula>
    </cfRule>
  </conditionalFormatting>
  <conditionalFormatting sqref="E22">
    <cfRule type="cellIs" dxfId="489" priority="518" stopIfTrue="1" operator="equal">
      <formula>2</formula>
    </cfRule>
    <cfRule type="containsBlanks" dxfId="488" priority="520">
      <formula>LEN(TRIM(E22))=0</formula>
    </cfRule>
    <cfRule type="cellIs" dxfId="487" priority="517" stopIfTrue="1" operator="equal">
      <formula>1</formula>
    </cfRule>
    <cfRule type="cellIs" dxfId="486" priority="519" stopIfTrue="1" operator="equal">
      <formula>3</formula>
    </cfRule>
    <cfRule type="cellIs" dxfId="485" priority="516" stopIfTrue="1" operator="equal">
      <formula>0</formula>
    </cfRule>
    <cfRule type="cellIs" dxfId="484" priority="515" stopIfTrue="1" operator="equal">
      <formula>"N/A"</formula>
    </cfRule>
  </conditionalFormatting>
  <conditionalFormatting sqref="E24">
    <cfRule type="cellIs" dxfId="483" priority="483" stopIfTrue="1" operator="equal">
      <formula>3</formula>
    </cfRule>
    <cfRule type="cellIs" dxfId="482" priority="482" stopIfTrue="1" operator="equal">
      <formula>2</formula>
    </cfRule>
    <cfRule type="cellIs" dxfId="481" priority="479" stopIfTrue="1" operator="equal">
      <formula>"N/A"</formula>
    </cfRule>
    <cfRule type="cellIs" dxfId="480" priority="481" stopIfTrue="1" operator="equal">
      <formula>1</formula>
    </cfRule>
    <cfRule type="cellIs" dxfId="479" priority="480" stopIfTrue="1" operator="equal">
      <formula>0</formula>
    </cfRule>
    <cfRule type="containsBlanks" dxfId="478" priority="484">
      <formula>LEN(TRIM(E24))=0</formula>
    </cfRule>
  </conditionalFormatting>
  <conditionalFormatting sqref="E25">
    <cfRule type="iconSet" priority="1256">
      <iconSet iconSet="4TrafficLights">
        <cfvo type="percent" val="0"/>
        <cfvo type="percent" val="25"/>
        <cfvo type="percent" val="50"/>
        <cfvo type="percent" val="75"/>
      </iconSet>
    </cfRule>
  </conditionalFormatting>
  <conditionalFormatting sqref="E26">
    <cfRule type="containsBlanks" dxfId="477" priority="448">
      <formula>LEN(TRIM(E26))=0</formula>
    </cfRule>
    <cfRule type="cellIs" dxfId="476" priority="447" stopIfTrue="1" operator="equal">
      <formula>3</formula>
    </cfRule>
    <cfRule type="cellIs" dxfId="475" priority="446" stopIfTrue="1" operator="equal">
      <formula>2</formula>
    </cfRule>
    <cfRule type="cellIs" dxfId="474" priority="445" stopIfTrue="1" operator="equal">
      <formula>1</formula>
    </cfRule>
    <cfRule type="cellIs" dxfId="473" priority="444" stopIfTrue="1" operator="equal">
      <formula>0</formula>
    </cfRule>
    <cfRule type="cellIs" dxfId="472" priority="443" stopIfTrue="1" operator="equal">
      <formula>"N/A"</formula>
    </cfRule>
  </conditionalFormatting>
  <conditionalFormatting sqref="E27">
    <cfRule type="iconSet" priority="660">
      <iconSet iconSet="4TrafficLights">
        <cfvo type="percent" val="0"/>
        <cfvo type="percent" val="25"/>
        <cfvo type="percent" val="50"/>
        <cfvo type="percent" val="75"/>
      </iconSet>
    </cfRule>
  </conditionalFormatting>
  <conditionalFormatting sqref="E28">
    <cfRule type="cellIs" dxfId="471" priority="399" stopIfTrue="1" operator="equal">
      <formula>3</formula>
    </cfRule>
    <cfRule type="cellIs" dxfId="470" priority="397" stopIfTrue="1" operator="equal">
      <formula>1</formula>
    </cfRule>
    <cfRule type="cellIs" dxfId="469" priority="396" stopIfTrue="1" operator="equal">
      <formula>0</formula>
    </cfRule>
    <cfRule type="cellIs" dxfId="468" priority="398" stopIfTrue="1" operator="equal">
      <formula>2</formula>
    </cfRule>
    <cfRule type="containsBlanks" dxfId="467" priority="400">
      <formula>LEN(TRIM(E28))=0</formula>
    </cfRule>
    <cfRule type="cellIs" dxfId="466" priority="395" stopIfTrue="1" operator="equal">
      <formula>"N/A"</formula>
    </cfRule>
  </conditionalFormatting>
  <conditionalFormatting sqref="E29 E19 E39 E21 E23 E41 E43">
    <cfRule type="iconSet" priority="1260">
      <iconSet iconSet="4TrafficLights">
        <cfvo type="percent" val="0"/>
        <cfvo type="percent" val="25"/>
        <cfvo type="percent" val="50"/>
        <cfvo type="percent" val="75"/>
      </iconSet>
    </cfRule>
  </conditionalFormatting>
  <conditionalFormatting sqref="E30">
    <cfRule type="containsBlanks" dxfId="465" priority="378">
      <formula>LEN(TRIM(E30))=0</formula>
    </cfRule>
    <cfRule type="cellIs" dxfId="464" priority="377" stopIfTrue="1" operator="equal">
      <formula>3</formula>
    </cfRule>
    <cfRule type="cellIs" dxfId="463" priority="376" stopIfTrue="1" operator="equal">
      <formula>2</formula>
    </cfRule>
    <cfRule type="cellIs" dxfId="462" priority="375" stopIfTrue="1" operator="equal">
      <formula>1</formula>
    </cfRule>
    <cfRule type="cellIs" dxfId="461" priority="374" stopIfTrue="1" operator="equal">
      <formula>0</formula>
    </cfRule>
    <cfRule type="cellIs" dxfId="460" priority="373" stopIfTrue="1" operator="equal">
      <formula>"N/A"</formula>
    </cfRule>
  </conditionalFormatting>
  <conditionalFormatting sqref="E31">
    <cfRule type="iconSet" priority="1257">
      <iconSet iconSet="4TrafficLights">
        <cfvo type="percent" val="0"/>
        <cfvo type="percent" val="25"/>
        <cfvo type="percent" val="50"/>
        <cfvo type="percent" val="75"/>
      </iconSet>
    </cfRule>
  </conditionalFormatting>
  <conditionalFormatting sqref="E32">
    <cfRule type="cellIs" dxfId="459" priority="359" stopIfTrue="1" operator="equal">
      <formula>2</formula>
    </cfRule>
    <cfRule type="cellIs" dxfId="458" priority="358" stopIfTrue="1" operator="equal">
      <formula>1</formula>
    </cfRule>
    <cfRule type="cellIs" dxfId="457" priority="357" stopIfTrue="1" operator="equal">
      <formula>0</formula>
    </cfRule>
    <cfRule type="cellIs" dxfId="456" priority="356" stopIfTrue="1" operator="equal">
      <formula>"N/A"</formula>
    </cfRule>
    <cfRule type="containsBlanks" dxfId="455" priority="361">
      <formula>LEN(TRIM(E32))=0</formula>
    </cfRule>
    <cfRule type="cellIs" dxfId="454" priority="360" stopIfTrue="1" operator="equal">
      <formula>3</formula>
    </cfRule>
  </conditionalFormatting>
  <conditionalFormatting sqref="E33">
    <cfRule type="cellIs" dxfId="453" priority="162" operator="equal">
      <formula>"N/A"</formula>
    </cfRule>
    <cfRule type="iconSet" priority="164">
      <iconSet iconSet="4TrafficLights">
        <cfvo type="percent" val="0"/>
        <cfvo type="percent" val="25"/>
        <cfvo type="percent" val="50"/>
        <cfvo type="percent" val="75"/>
      </iconSet>
    </cfRule>
  </conditionalFormatting>
  <conditionalFormatting sqref="E34">
    <cfRule type="cellIs" dxfId="452" priority="109" stopIfTrue="1" operator="equal">
      <formula>"N/A"</formula>
    </cfRule>
    <cfRule type="cellIs" dxfId="451" priority="110" stopIfTrue="1" operator="equal">
      <formula>0</formula>
    </cfRule>
    <cfRule type="cellIs" dxfId="450" priority="111" stopIfTrue="1" operator="equal">
      <formula>1</formula>
    </cfRule>
    <cfRule type="cellIs" dxfId="449" priority="112" stopIfTrue="1" operator="equal">
      <formula>2</formula>
    </cfRule>
    <cfRule type="cellIs" dxfId="448" priority="113" stopIfTrue="1" operator="equal">
      <formula>3</formula>
    </cfRule>
    <cfRule type="containsBlanks" dxfId="447" priority="114">
      <formula>LEN(TRIM(E34))=0</formula>
    </cfRule>
  </conditionalFormatting>
  <conditionalFormatting sqref="E35">
    <cfRule type="iconSet" priority="48">
      <iconSet iconSet="4TrafficLights">
        <cfvo type="percent" val="0"/>
        <cfvo type="percent" val="25"/>
        <cfvo type="percent" val="50"/>
        <cfvo type="percent" val="75"/>
      </iconSet>
    </cfRule>
  </conditionalFormatting>
  <conditionalFormatting sqref="E36">
    <cfRule type="cellIs" dxfId="446" priority="31" stopIfTrue="1" operator="equal">
      <formula>0</formula>
    </cfRule>
    <cfRule type="cellIs" dxfId="445" priority="30" stopIfTrue="1" operator="equal">
      <formula>"N/A"</formula>
    </cfRule>
    <cfRule type="cellIs" dxfId="444" priority="33" stopIfTrue="1" operator="equal">
      <formula>2</formula>
    </cfRule>
    <cfRule type="containsBlanks" dxfId="443" priority="35">
      <formula>LEN(TRIM(E36))=0</formula>
    </cfRule>
    <cfRule type="cellIs" dxfId="442" priority="34" stopIfTrue="1" operator="equal">
      <formula>3</formula>
    </cfRule>
    <cfRule type="cellIs" dxfId="441" priority="32" stopIfTrue="1" operator="equal">
      <formula>1</formula>
    </cfRule>
  </conditionalFormatting>
  <conditionalFormatting sqref="E37">
    <cfRule type="iconSet" priority="67">
      <iconSet iconSet="4TrafficLights">
        <cfvo type="percent" val="0"/>
        <cfvo type="percent" val="25"/>
        <cfvo type="percent" val="50"/>
        <cfvo type="percent" val="75"/>
      </iconSet>
    </cfRule>
  </conditionalFormatting>
  <conditionalFormatting sqref="E38">
    <cfRule type="cellIs" dxfId="440" priority="18" stopIfTrue="1" operator="equal">
      <formula>"N/A"</formula>
    </cfRule>
    <cfRule type="cellIs" dxfId="439" priority="19" stopIfTrue="1" operator="equal">
      <formula>0</formula>
    </cfRule>
    <cfRule type="cellIs" dxfId="438" priority="21" stopIfTrue="1" operator="equal">
      <formula>2</formula>
    </cfRule>
    <cfRule type="cellIs" dxfId="437" priority="22" stopIfTrue="1" operator="equal">
      <formula>3</formula>
    </cfRule>
    <cfRule type="containsBlanks" dxfId="436" priority="23">
      <formula>LEN(TRIM(E38))=0</formula>
    </cfRule>
    <cfRule type="cellIs" dxfId="435" priority="20" stopIfTrue="1" operator="equal">
      <formula>1</formula>
    </cfRule>
  </conditionalFormatting>
  <conditionalFormatting sqref="E39 E41 E43">
    <cfRule type="cellIs" dxfId="434" priority="1161" operator="equal">
      <formula>"N/A"</formula>
    </cfRule>
  </conditionalFormatting>
  <conditionalFormatting sqref="E40">
    <cfRule type="cellIs" dxfId="433" priority="206" stopIfTrue="1" operator="equal">
      <formula>"N/A"</formula>
    </cfRule>
    <cfRule type="cellIs" dxfId="432" priority="209" stopIfTrue="1" operator="equal">
      <formula>2</formula>
    </cfRule>
    <cfRule type="cellIs" dxfId="431" priority="207" stopIfTrue="1" operator="equal">
      <formula>0</formula>
    </cfRule>
    <cfRule type="cellIs" dxfId="430" priority="208" stopIfTrue="1" operator="equal">
      <formula>1</formula>
    </cfRule>
    <cfRule type="containsBlanks" dxfId="429" priority="211">
      <formula>LEN(TRIM(E40))=0</formula>
    </cfRule>
    <cfRule type="cellIs" dxfId="428" priority="210" stopIfTrue="1" operator="equal">
      <formula>3</formula>
    </cfRule>
  </conditionalFormatting>
  <conditionalFormatting sqref="E42">
    <cfRule type="cellIs" dxfId="427" priority="299" stopIfTrue="1" operator="equal">
      <formula>2</formula>
    </cfRule>
    <cfRule type="cellIs" dxfId="426" priority="296" stopIfTrue="1" operator="equal">
      <formula>"N/A"</formula>
    </cfRule>
    <cfRule type="cellIs" dxfId="425" priority="300" stopIfTrue="1" operator="equal">
      <formula>3</formula>
    </cfRule>
    <cfRule type="cellIs" dxfId="424" priority="298" stopIfTrue="1" operator="equal">
      <formula>1</formula>
    </cfRule>
    <cfRule type="cellIs" dxfId="423" priority="297" stopIfTrue="1" operator="equal">
      <formula>0</formula>
    </cfRule>
    <cfRule type="containsBlanks" dxfId="422" priority="301">
      <formula>LEN(TRIM(E42))=0</formula>
    </cfRule>
  </conditionalFormatting>
  <conditionalFormatting sqref="E44">
    <cfRule type="cellIs" dxfId="421" priority="165" stopIfTrue="1" operator="equal">
      <formula>"N/A"</formula>
    </cfRule>
    <cfRule type="cellIs" dxfId="420" priority="166" stopIfTrue="1" operator="equal">
      <formula>0</formula>
    </cfRule>
    <cfRule type="cellIs" dxfId="419" priority="167" stopIfTrue="1" operator="equal">
      <formula>1</formula>
    </cfRule>
    <cfRule type="cellIs" dxfId="418" priority="168" stopIfTrue="1" operator="equal">
      <formula>2</formula>
    </cfRule>
    <cfRule type="cellIs" dxfId="417" priority="169" stopIfTrue="1" operator="equal">
      <formula>3</formula>
    </cfRule>
    <cfRule type="containsBlanks" dxfId="416" priority="170">
      <formula>LEN(TRIM(E44))=0</formula>
    </cfRule>
  </conditionalFormatting>
  <conditionalFormatting sqref="F10:F14">
    <cfRule type="cellIs" dxfId="415" priority="648" stopIfTrue="1" operator="equal">
      <formula>0</formula>
    </cfRule>
    <cfRule type="cellIs" dxfId="414" priority="649" stopIfTrue="1" operator="equal">
      <formula>1</formula>
    </cfRule>
    <cfRule type="cellIs" dxfId="413" priority="651" stopIfTrue="1" operator="equal">
      <formula>3</formula>
    </cfRule>
    <cfRule type="cellIs" dxfId="412" priority="647" stopIfTrue="1" operator="equal">
      <formula>"N/A"</formula>
    </cfRule>
    <cfRule type="cellIs" dxfId="411" priority="650" stopIfTrue="1" operator="equal">
      <formula>2</formula>
    </cfRule>
    <cfRule type="containsBlanks" dxfId="410" priority="652">
      <formula>LEN(TRIM(F10))=0</formula>
    </cfRule>
  </conditionalFormatting>
  <conditionalFormatting sqref="F18 U20 U42:V42">
    <cfRule type="expression" dxfId="409" priority="908" stopIfTrue="1">
      <formula>E18=0</formula>
    </cfRule>
    <cfRule type="expression" dxfId="408" priority="906">
      <formula>ISBLANK(E18)</formula>
    </cfRule>
    <cfRule type="expression" dxfId="407" priority="907" stopIfTrue="1">
      <formula>E18="N/A"</formula>
    </cfRule>
    <cfRule type="expression" dxfId="406" priority="909" stopIfTrue="1">
      <formula>E18=1</formula>
    </cfRule>
    <cfRule type="expression" dxfId="405" priority="910" stopIfTrue="1">
      <formula>E18=2</formula>
    </cfRule>
    <cfRule type="expression" dxfId="404" priority="911" stopIfTrue="1">
      <formula>E18=3</formula>
    </cfRule>
  </conditionalFormatting>
  <conditionalFormatting sqref="F20">
    <cfRule type="expression" dxfId="403" priority="888">
      <formula>ISBLANK(E20)</formula>
    </cfRule>
    <cfRule type="expression" dxfId="402" priority="889" stopIfTrue="1">
      <formula>E20="N/A"</formula>
    </cfRule>
    <cfRule type="expression" dxfId="401" priority="890" stopIfTrue="1">
      <formula>E20=0</formula>
    </cfRule>
    <cfRule type="expression" dxfId="400" priority="891" stopIfTrue="1">
      <formula>E20=1</formula>
    </cfRule>
    <cfRule type="expression" dxfId="399" priority="892" stopIfTrue="1">
      <formula>E20=2</formula>
    </cfRule>
    <cfRule type="expression" dxfId="398" priority="893" stopIfTrue="1">
      <formula>E20=3</formula>
    </cfRule>
  </conditionalFormatting>
  <conditionalFormatting sqref="F22">
    <cfRule type="expression" dxfId="397" priority="523" stopIfTrue="1">
      <formula>E22=0</formula>
    </cfRule>
    <cfRule type="expression" dxfId="396" priority="525" stopIfTrue="1">
      <formula>E22=2</formula>
    </cfRule>
    <cfRule type="expression" dxfId="395" priority="526" stopIfTrue="1">
      <formula>E22=3</formula>
    </cfRule>
    <cfRule type="expression" dxfId="394" priority="521">
      <formula>ISBLANK(E22)</formula>
    </cfRule>
    <cfRule type="expression" dxfId="393" priority="524" stopIfTrue="1">
      <formula>E22=1</formula>
    </cfRule>
    <cfRule type="expression" dxfId="392" priority="522" stopIfTrue="1">
      <formula>E22="N/A"</formula>
    </cfRule>
  </conditionalFormatting>
  <conditionalFormatting sqref="F24">
    <cfRule type="expression" dxfId="391" priority="490" stopIfTrue="1">
      <formula>E24=3</formula>
    </cfRule>
    <cfRule type="expression" dxfId="390" priority="487" stopIfTrue="1">
      <formula>E24=0</formula>
    </cfRule>
    <cfRule type="expression" dxfId="389" priority="485">
      <formula>ISBLANK(E24)</formula>
    </cfRule>
    <cfRule type="expression" dxfId="388" priority="486" stopIfTrue="1">
      <formula>E24="N/A"</formula>
    </cfRule>
    <cfRule type="expression" dxfId="387" priority="488" stopIfTrue="1">
      <formula>E24=1</formula>
    </cfRule>
    <cfRule type="expression" dxfId="386" priority="489" stopIfTrue="1">
      <formula>E24=2</formula>
    </cfRule>
  </conditionalFormatting>
  <conditionalFormatting sqref="F26">
    <cfRule type="expression" dxfId="385" priority="451" stopIfTrue="1">
      <formula>E26=0</formula>
    </cfRule>
    <cfRule type="expression" dxfId="384" priority="452" stopIfTrue="1">
      <formula>E26=1</formula>
    </cfRule>
    <cfRule type="expression" dxfId="383" priority="453" stopIfTrue="1">
      <formula>E26=2</formula>
    </cfRule>
    <cfRule type="expression" dxfId="382" priority="454" stopIfTrue="1">
      <formula>E26=3</formula>
    </cfRule>
    <cfRule type="expression" dxfId="381" priority="449">
      <formula>ISBLANK(E26)</formula>
    </cfRule>
    <cfRule type="expression" dxfId="380" priority="450" stopIfTrue="1">
      <formula>E26="N/A"</formula>
    </cfRule>
  </conditionalFormatting>
  <conditionalFormatting sqref="F28">
    <cfRule type="expression" dxfId="379" priority="406" stopIfTrue="1">
      <formula>E28=3</formula>
    </cfRule>
    <cfRule type="expression" dxfId="378" priority="405" stopIfTrue="1">
      <formula>E28=2</formula>
    </cfRule>
    <cfRule type="expression" dxfId="377" priority="404" stopIfTrue="1">
      <formula>E28=1</formula>
    </cfRule>
    <cfRule type="expression" dxfId="376" priority="403" stopIfTrue="1">
      <formula>E28=0</formula>
    </cfRule>
    <cfRule type="expression" dxfId="375" priority="402" stopIfTrue="1">
      <formula>E28="N/A"</formula>
    </cfRule>
    <cfRule type="expression" dxfId="374" priority="401">
      <formula>ISBLANK(E28)</formula>
    </cfRule>
  </conditionalFormatting>
  <conditionalFormatting sqref="F30">
    <cfRule type="expression" dxfId="373" priority="384" stopIfTrue="1">
      <formula>E30=3</formula>
    </cfRule>
    <cfRule type="expression" dxfId="372" priority="383" stopIfTrue="1">
      <formula>E30=2</formula>
    </cfRule>
    <cfRule type="expression" dxfId="371" priority="381" stopIfTrue="1">
      <formula>E30=0</formula>
    </cfRule>
    <cfRule type="expression" dxfId="370" priority="382" stopIfTrue="1">
      <formula>E30=1</formula>
    </cfRule>
    <cfRule type="expression" dxfId="369" priority="380" stopIfTrue="1">
      <formula>E30="N/A"</formula>
    </cfRule>
    <cfRule type="expression" dxfId="368" priority="379">
      <formula>ISBLANK(E30)</formula>
    </cfRule>
  </conditionalFormatting>
  <conditionalFormatting sqref="F32">
    <cfRule type="expression" dxfId="367" priority="366" stopIfTrue="1">
      <formula>E32=2</formula>
    </cfRule>
    <cfRule type="expression" dxfId="366" priority="367" stopIfTrue="1">
      <formula>E32=3</formula>
    </cfRule>
    <cfRule type="expression" dxfId="365" priority="362">
      <formula>ISBLANK(E32)</formula>
    </cfRule>
    <cfRule type="expression" dxfId="364" priority="363" stopIfTrue="1">
      <formula>E32="N/A"</formula>
    </cfRule>
    <cfRule type="expression" dxfId="363" priority="364" stopIfTrue="1">
      <formula>E32=0</formula>
    </cfRule>
    <cfRule type="expression" dxfId="362" priority="365" stopIfTrue="1">
      <formula>E32=1</formula>
    </cfRule>
  </conditionalFormatting>
  <conditionalFormatting sqref="F34">
    <cfRule type="expression" dxfId="361" priority="116" stopIfTrue="1">
      <formula>E34="N/A"</formula>
    </cfRule>
    <cfRule type="expression" dxfId="360" priority="115">
      <formula>ISBLANK(E34)</formula>
    </cfRule>
    <cfRule type="expression" dxfId="359" priority="117" stopIfTrue="1">
      <formula>E34=0</formula>
    </cfRule>
    <cfRule type="expression" dxfId="358" priority="118" stopIfTrue="1">
      <formula>E34=1</formula>
    </cfRule>
    <cfRule type="expression" dxfId="357" priority="119" stopIfTrue="1">
      <formula>E34=2</formula>
    </cfRule>
    <cfRule type="expression" dxfId="356" priority="120" stopIfTrue="1">
      <formula>E34=3</formula>
    </cfRule>
  </conditionalFormatting>
  <conditionalFormatting sqref="F36">
    <cfRule type="expression" dxfId="355" priority="38" stopIfTrue="1">
      <formula>E36=0</formula>
    </cfRule>
    <cfRule type="expression" dxfId="354" priority="40" stopIfTrue="1">
      <formula>E36=2</formula>
    </cfRule>
    <cfRule type="expression" dxfId="353" priority="39" stopIfTrue="1">
      <formula>E36=1</formula>
    </cfRule>
    <cfRule type="expression" dxfId="352" priority="37" stopIfTrue="1">
      <formula>E36="N/A"</formula>
    </cfRule>
    <cfRule type="expression" dxfId="351" priority="36">
      <formula>ISBLANK(E36)</formula>
    </cfRule>
    <cfRule type="expression" dxfId="350" priority="41" stopIfTrue="1">
      <formula>E36=3</formula>
    </cfRule>
  </conditionalFormatting>
  <conditionalFormatting sqref="F38">
    <cfRule type="expression" dxfId="349" priority="27" stopIfTrue="1">
      <formula>E38=1</formula>
    </cfRule>
    <cfRule type="expression" dxfId="348" priority="24">
      <formula>ISBLANK(E38)</formula>
    </cfRule>
    <cfRule type="expression" dxfId="347" priority="26" stopIfTrue="1">
      <formula>E38=0</formula>
    </cfRule>
    <cfRule type="expression" dxfId="346" priority="25" stopIfTrue="1">
      <formula>E38="N/A"</formula>
    </cfRule>
    <cfRule type="expression" dxfId="345" priority="29" stopIfTrue="1">
      <formula>E38=3</formula>
    </cfRule>
    <cfRule type="expression" dxfId="344" priority="28" stopIfTrue="1">
      <formula>E38=2</formula>
    </cfRule>
  </conditionalFormatting>
  <conditionalFormatting sqref="F40">
    <cfRule type="expression" dxfId="343" priority="213" stopIfTrue="1">
      <formula>E40="N/A"</formula>
    </cfRule>
    <cfRule type="expression" dxfId="342" priority="212">
      <formula>ISBLANK(E40)</formula>
    </cfRule>
    <cfRule type="expression" dxfId="341" priority="217" stopIfTrue="1">
      <formula>E40=3</formula>
    </cfRule>
    <cfRule type="expression" dxfId="340" priority="215" stopIfTrue="1">
      <formula>E40=1</formula>
    </cfRule>
    <cfRule type="expression" dxfId="339" priority="216" stopIfTrue="1">
      <formula>E40=2</formula>
    </cfRule>
    <cfRule type="expression" dxfId="338" priority="214" stopIfTrue="1">
      <formula>E40=0</formula>
    </cfRule>
  </conditionalFormatting>
  <conditionalFormatting sqref="F42">
    <cfRule type="expression" dxfId="337" priority="303" stopIfTrue="1">
      <formula>E42="N/A"</formula>
    </cfRule>
    <cfRule type="expression" dxfId="336" priority="302">
      <formula>ISBLANK(E42)</formula>
    </cfRule>
    <cfRule type="expression" dxfId="335" priority="306" stopIfTrue="1">
      <formula>E42=2</formula>
    </cfRule>
    <cfRule type="expression" dxfId="334" priority="307" stopIfTrue="1">
      <formula>E42=3</formula>
    </cfRule>
    <cfRule type="expression" dxfId="333" priority="304" stopIfTrue="1">
      <formula>E42=0</formula>
    </cfRule>
    <cfRule type="expression" dxfId="332" priority="305" stopIfTrue="1">
      <formula>E42=1</formula>
    </cfRule>
  </conditionalFormatting>
  <conditionalFormatting sqref="F44">
    <cfRule type="expression" dxfId="331" priority="176" stopIfTrue="1">
      <formula>E44=3</formula>
    </cfRule>
    <cfRule type="expression" dxfId="330" priority="175" stopIfTrue="1">
      <formula>E44=2</formula>
    </cfRule>
    <cfRule type="expression" dxfId="329" priority="173" stopIfTrue="1">
      <formula>E44=0</formula>
    </cfRule>
    <cfRule type="expression" dxfId="328" priority="174" stopIfTrue="1">
      <formula>E44=1</formula>
    </cfRule>
    <cfRule type="expression" dxfId="327" priority="172" stopIfTrue="1">
      <formula>E44="N/A"</formula>
    </cfRule>
    <cfRule type="expression" dxfId="326" priority="171">
      <formula>ISBLANK(E44)</formula>
    </cfRule>
  </conditionalFormatting>
  <conditionalFormatting sqref="G10:G14">
    <cfRule type="expression" dxfId="325" priority="643" stopIfTrue="1">
      <formula>F10=0</formula>
    </cfRule>
    <cfRule type="expression" dxfId="324" priority="642" stopIfTrue="1">
      <formula>F10="N/A"</formula>
    </cfRule>
    <cfRule type="expression" dxfId="323" priority="641">
      <formula>ISBLANK(F10)</formula>
    </cfRule>
    <cfRule type="expression" dxfId="322" priority="646" stopIfTrue="1">
      <formula>F10=3</formula>
    </cfRule>
    <cfRule type="expression" dxfId="321" priority="645" stopIfTrue="1">
      <formula>F10=2</formula>
    </cfRule>
    <cfRule type="expression" dxfId="320" priority="644" stopIfTrue="1">
      <formula>F10=1</formula>
    </cfRule>
  </conditionalFormatting>
  <conditionalFormatting sqref="H18">
    <cfRule type="cellIs" dxfId="319" priority="1086" stopIfTrue="1" operator="equal">
      <formula>"N/A"</formula>
    </cfRule>
    <cfRule type="cellIs" dxfId="318" priority="1087" stopIfTrue="1" operator="equal">
      <formula>0</formula>
    </cfRule>
    <cfRule type="cellIs" dxfId="317" priority="1088" stopIfTrue="1" operator="equal">
      <formula>1</formula>
    </cfRule>
    <cfRule type="cellIs" dxfId="316" priority="1089" stopIfTrue="1" operator="equal">
      <formula>2</formula>
    </cfRule>
    <cfRule type="cellIs" dxfId="315" priority="1090" stopIfTrue="1" operator="equal">
      <formula>3</formula>
    </cfRule>
    <cfRule type="containsBlanks" dxfId="314" priority="1091">
      <formula>LEN(TRIM(H18))=0</formula>
    </cfRule>
  </conditionalFormatting>
  <conditionalFormatting sqref="H20">
    <cfRule type="cellIs" dxfId="313" priority="623" stopIfTrue="1" operator="equal">
      <formula>"N/A"</formula>
    </cfRule>
    <cfRule type="cellIs" dxfId="312" priority="624" stopIfTrue="1" operator="equal">
      <formula>0</formula>
    </cfRule>
    <cfRule type="containsBlanks" dxfId="311" priority="628">
      <formula>LEN(TRIM(H20))=0</formula>
    </cfRule>
    <cfRule type="cellIs" dxfId="310" priority="627" stopIfTrue="1" operator="equal">
      <formula>3</formula>
    </cfRule>
    <cfRule type="cellIs" dxfId="309" priority="626" stopIfTrue="1" operator="equal">
      <formula>2</formula>
    </cfRule>
    <cfRule type="cellIs" dxfId="308" priority="625" stopIfTrue="1" operator="equal">
      <formula>1</formula>
    </cfRule>
  </conditionalFormatting>
  <conditionalFormatting sqref="H22">
    <cfRule type="containsBlanks" dxfId="307" priority="508">
      <formula>LEN(TRIM(H22))=0</formula>
    </cfRule>
    <cfRule type="cellIs" dxfId="306" priority="507" stopIfTrue="1" operator="equal">
      <formula>3</formula>
    </cfRule>
    <cfRule type="cellIs" dxfId="305" priority="506" stopIfTrue="1" operator="equal">
      <formula>2</formula>
    </cfRule>
    <cfRule type="cellIs" dxfId="304" priority="505" stopIfTrue="1" operator="equal">
      <formula>1</formula>
    </cfRule>
    <cfRule type="cellIs" dxfId="303" priority="504" stopIfTrue="1" operator="equal">
      <formula>0</formula>
    </cfRule>
    <cfRule type="cellIs" dxfId="302" priority="503" stopIfTrue="1" operator="equal">
      <formula>"N/A"</formula>
    </cfRule>
  </conditionalFormatting>
  <conditionalFormatting sqref="H24">
    <cfRule type="cellIs" dxfId="301" priority="468" stopIfTrue="1" operator="equal">
      <formula>0</formula>
    </cfRule>
    <cfRule type="cellIs" dxfId="300" priority="467" stopIfTrue="1" operator="equal">
      <formula>"N/A"</formula>
    </cfRule>
    <cfRule type="cellIs" dxfId="299" priority="469" stopIfTrue="1" operator="equal">
      <formula>1</formula>
    </cfRule>
    <cfRule type="containsBlanks" dxfId="298" priority="472">
      <formula>LEN(TRIM(H24))=0</formula>
    </cfRule>
    <cfRule type="cellIs" dxfId="297" priority="471" stopIfTrue="1" operator="equal">
      <formula>3</formula>
    </cfRule>
    <cfRule type="cellIs" dxfId="296" priority="470" stopIfTrue="1" operator="equal">
      <formula>2</formula>
    </cfRule>
  </conditionalFormatting>
  <conditionalFormatting sqref="H26">
    <cfRule type="cellIs" dxfId="295" priority="432" stopIfTrue="1" operator="equal">
      <formula>0</formula>
    </cfRule>
    <cfRule type="cellIs" dxfId="294" priority="431" stopIfTrue="1" operator="equal">
      <formula>"N/A"</formula>
    </cfRule>
    <cfRule type="containsBlanks" dxfId="293" priority="436">
      <formula>LEN(TRIM(H26))=0</formula>
    </cfRule>
    <cfRule type="cellIs" dxfId="292" priority="433" stopIfTrue="1" operator="equal">
      <formula>1</formula>
    </cfRule>
    <cfRule type="cellIs" dxfId="291" priority="434" stopIfTrue="1" operator="equal">
      <formula>2</formula>
    </cfRule>
    <cfRule type="cellIs" dxfId="290" priority="435" stopIfTrue="1" operator="equal">
      <formula>3</formula>
    </cfRule>
  </conditionalFormatting>
  <conditionalFormatting sqref="H34">
    <cfRule type="containsBlanks" dxfId="289" priority="102">
      <formula>LEN(TRIM(H34))=0</formula>
    </cfRule>
    <cfRule type="cellIs" dxfId="288" priority="101" stopIfTrue="1" operator="equal">
      <formula>3</formula>
    </cfRule>
    <cfRule type="cellIs" dxfId="287" priority="100" stopIfTrue="1" operator="equal">
      <formula>2</formula>
    </cfRule>
    <cfRule type="cellIs" dxfId="286" priority="99" stopIfTrue="1" operator="equal">
      <formula>1</formula>
    </cfRule>
    <cfRule type="cellIs" dxfId="285" priority="98" stopIfTrue="1" operator="equal">
      <formula>0</formula>
    </cfRule>
    <cfRule type="cellIs" dxfId="284" priority="97" stopIfTrue="1" operator="equal">
      <formula>"N/A"</formula>
    </cfRule>
  </conditionalFormatting>
  <conditionalFormatting sqref="H38">
    <cfRule type="cellIs" dxfId="283" priority="8" stopIfTrue="1" operator="equal">
      <formula>1</formula>
    </cfRule>
    <cfRule type="cellIs" dxfId="282" priority="9" stopIfTrue="1" operator="equal">
      <formula>2</formula>
    </cfRule>
    <cfRule type="cellIs" dxfId="281" priority="10" stopIfTrue="1" operator="equal">
      <formula>3</formula>
    </cfRule>
    <cfRule type="containsBlanks" dxfId="280" priority="11">
      <formula>LEN(TRIM(H38))=0</formula>
    </cfRule>
    <cfRule type="cellIs" dxfId="279" priority="6" stopIfTrue="1" operator="equal">
      <formula>"N/A"</formula>
    </cfRule>
    <cfRule type="cellIs" dxfId="278" priority="7" stopIfTrue="1" operator="equal">
      <formula>0</formula>
    </cfRule>
  </conditionalFormatting>
  <conditionalFormatting sqref="H40">
    <cfRule type="cellIs" dxfId="277" priority="194" stopIfTrue="1" operator="equal">
      <formula>"N/A"</formula>
    </cfRule>
    <cfRule type="cellIs" dxfId="276" priority="195" stopIfTrue="1" operator="equal">
      <formula>0</formula>
    </cfRule>
    <cfRule type="cellIs" dxfId="275" priority="196" stopIfTrue="1" operator="equal">
      <formula>1</formula>
    </cfRule>
    <cfRule type="cellIs" dxfId="274" priority="197" stopIfTrue="1" operator="equal">
      <formula>2</formula>
    </cfRule>
    <cfRule type="cellIs" dxfId="273" priority="198" stopIfTrue="1" operator="equal">
      <formula>3</formula>
    </cfRule>
    <cfRule type="containsBlanks" dxfId="272" priority="199">
      <formula>LEN(TRIM(H40))=0</formula>
    </cfRule>
  </conditionalFormatting>
  <conditionalFormatting sqref="H42">
    <cfRule type="containsBlanks" dxfId="271" priority="289">
      <formula>LEN(TRIM(H42))=0</formula>
    </cfRule>
    <cfRule type="cellIs" dxfId="270" priority="284" stopIfTrue="1" operator="equal">
      <formula>"N/A"</formula>
    </cfRule>
    <cfRule type="cellIs" dxfId="269" priority="285" stopIfTrue="1" operator="equal">
      <formula>0</formula>
    </cfRule>
    <cfRule type="cellIs" dxfId="268" priority="287" stopIfTrue="1" operator="equal">
      <formula>2</formula>
    </cfRule>
    <cfRule type="cellIs" dxfId="267" priority="286" stopIfTrue="1" operator="equal">
      <formula>1</formula>
    </cfRule>
    <cfRule type="cellIs" dxfId="266" priority="288" stopIfTrue="1" operator="equal">
      <formula>3</formula>
    </cfRule>
  </conditionalFormatting>
  <conditionalFormatting sqref="I18">
    <cfRule type="expression" dxfId="265" priority="905" stopIfTrue="1">
      <formula>H18=3</formula>
    </cfRule>
    <cfRule type="expression" dxfId="264" priority="900">
      <formula>ISBLANK(H18)</formula>
    </cfRule>
    <cfRule type="expression" dxfId="263" priority="901" stopIfTrue="1">
      <formula>H18="N/A"</formula>
    </cfRule>
    <cfRule type="expression" dxfId="262" priority="902" stopIfTrue="1">
      <formula>H18=0</formula>
    </cfRule>
    <cfRule type="expression" dxfId="261" priority="904" stopIfTrue="1">
      <formula>H18=2</formula>
    </cfRule>
    <cfRule type="expression" dxfId="260" priority="903" stopIfTrue="1">
      <formula>H18=1</formula>
    </cfRule>
  </conditionalFormatting>
  <conditionalFormatting sqref="I20">
    <cfRule type="expression" dxfId="259" priority="634" stopIfTrue="1">
      <formula>H20=3</formula>
    </cfRule>
    <cfRule type="expression" dxfId="258" priority="633" stopIfTrue="1">
      <formula>H20=2</formula>
    </cfRule>
    <cfRule type="expression" dxfId="257" priority="630" stopIfTrue="1">
      <formula>H20="N/A"</formula>
    </cfRule>
    <cfRule type="expression" dxfId="256" priority="631" stopIfTrue="1">
      <formula>H20=0</formula>
    </cfRule>
    <cfRule type="expression" dxfId="255" priority="629">
      <formula>ISBLANK(H20)</formula>
    </cfRule>
    <cfRule type="expression" dxfId="254" priority="632" stopIfTrue="1">
      <formula>H20=1</formula>
    </cfRule>
  </conditionalFormatting>
  <conditionalFormatting sqref="I22">
    <cfRule type="expression" dxfId="253" priority="511" stopIfTrue="1">
      <formula>H22=0</formula>
    </cfRule>
    <cfRule type="expression" dxfId="252" priority="509">
      <formula>ISBLANK(H22)</formula>
    </cfRule>
    <cfRule type="expression" dxfId="251" priority="510" stopIfTrue="1">
      <formula>H22="N/A"</formula>
    </cfRule>
    <cfRule type="expression" dxfId="250" priority="512" stopIfTrue="1">
      <formula>H22=1</formula>
    </cfRule>
    <cfRule type="expression" dxfId="249" priority="513" stopIfTrue="1">
      <formula>H22=2</formula>
    </cfRule>
    <cfRule type="expression" dxfId="248" priority="514" stopIfTrue="1">
      <formula>H22=3</formula>
    </cfRule>
  </conditionalFormatting>
  <conditionalFormatting sqref="I24">
    <cfRule type="expression" dxfId="247" priority="475" stopIfTrue="1">
      <formula>H24=0</formula>
    </cfRule>
    <cfRule type="expression" dxfId="246" priority="476" stopIfTrue="1">
      <formula>H24=1</formula>
    </cfRule>
    <cfRule type="expression" dxfId="245" priority="474" stopIfTrue="1">
      <formula>H24="N/A"</formula>
    </cfRule>
    <cfRule type="expression" dxfId="244" priority="473">
      <formula>ISBLANK(H24)</formula>
    </cfRule>
    <cfRule type="expression" dxfId="243" priority="477" stopIfTrue="1">
      <formula>H24=2</formula>
    </cfRule>
    <cfRule type="expression" dxfId="242" priority="478" stopIfTrue="1">
      <formula>H24=3</formula>
    </cfRule>
  </conditionalFormatting>
  <conditionalFormatting sqref="I26">
    <cfRule type="expression" dxfId="241" priority="442" stopIfTrue="1">
      <formula>H26=3</formula>
    </cfRule>
    <cfRule type="expression" dxfId="240" priority="441" stopIfTrue="1">
      <formula>H26=2</formula>
    </cfRule>
    <cfRule type="expression" dxfId="239" priority="440" stopIfTrue="1">
      <formula>H26=1</formula>
    </cfRule>
    <cfRule type="expression" dxfId="238" priority="437">
      <formula>ISBLANK(H26)</formula>
    </cfRule>
    <cfRule type="expression" dxfId="237" priority="438" stopIfTrue="1">
      <formula>H26="N/A"</formula>
    </cfRule>
    <cfRule type="expression" dxfId="236" priority="439" stopIfTrue="1">
      <formula>H26=0</formula>
    </cfRule>
  </conditionalFormatting>
  <conditionalFormatting sqref="I34">
    <cfRule type="expression" dxfId="235" priority="107" stopIfTrue="1">
      <formula>H34=2</formula>
    </cfRule>
    <cfRule type="expression" dxfId="234" priority="108" stopIfTrue="1">
      <formula>H34=3</formula>
    </cfRule>
    <cfRule type="expression" dxfId="233" priority="103">
      <formula>ISBLANK(H34)</formula>
    </cfRule>
    <cfRule type="expression" dxfId="232" priority="104" stopIfTrue="1">
      <formula>H34="N/A"</formula>
    </cfRule>
    <cfRule type="expression" dxfId="231" priority="105" stopIfTrue="1">
      <formula>H34=0</formula>
    </cfRule>
    <cfRule type="expression" dxfId="230" priority="106" stopIfTrue="1">
      <formula>H34=1</formula>
    </cfRule>
  </conditionalFormatting>
  <conditionalFormatting sqref="I38">
    <cfRule type="expression" dxfId="229" priority="16" stopIfTrue="1">
      <formula>H38=2</formula>
    </cfRule>
    <cfRule type="expression" dxfId="228" priority="15" stopIfTrue="1">
      <formula>H38=1</formula>
    </cfRule>
    <cfRule type="expression" dxfId="227" priority="14" stopIfTrue="1">
      <formula>H38=0</formula>
    </cfRule>
    <cfRule type="expression" dxfId="226" priority="13" stopIfTrue="1">
      <formula>H38="N/A"</formula>
    </cfRule>
    <cfRule type="expression" dxfId="225" priority="12">
      <formula>ISBLANK(H38)</formula>
    </cfRule>
    <cfRule type="expression" dxfId="224" priority="17" stopIfTrue="1">
      <formula>H38=3</formula>
    </cfRule>
  </conditionalFormatting>
  <conditionalFormatting sqref="I40">
    <cfRule type="expression" dxfId="223" priority="203" stopIfTrue="1">
      <formula>H40=1</formula>
    </cfRule>
    <cfRule type="expression" dxfId="222" priority="204" stopIfTrue="1">
      <formula>H40=2</formula>
    </cfRule>
    <cfRule type="expression" dxfId="221" priority="205" stopIfTrue="1">
      <formula>H40=3</formula>
    </cfRule>
    <cfRule type="expression" dxfId="220" priority="201" stopIfTrue="1">
      <formula>H40="N/A"</formula>
    </cfRule>
    <cfRule type="expression" dxfId="219" priority="200">
      <formula>ISBLANK(H40)</formula>
    </cfRule>
    <cfRule type="expression" dxfId="218" priority="202" stopIfTrue="1">
      <formula>H40=0</formula>
    </cfRule>
  </conditionalFormatting>
  <conditionalFormatting sqref="I42">
    <cfRule type="expression" dxfId="217" priority="295" stopIfTrue="1">
      <formula>H42=3</formula>
    </cfRule>
    <cfRule type="expression" dxfId="216" priority="292" stopIfTrue="1">
      <formula>H42=0</formula>
    </cfRule>
    <cfRule type="expression" dxfId="215" priority="291" stopIfTrue="1">
      <formula>H42="N/A"</formula>
    </cfRule>
    <cfRule type="expression" dxfId="214" priority="293" stopIfTrue="1">
      <formula>H42=1</formula>
    </cfRule>
    <cfRule type="expression" dxfId="213" priority="290">
      <formula>ISBLANK(H42)</formula>
    </cfRule>
    <cfRule type="expression" dxfId="212" priority="294" stopIfTrue="1">
      <formula>H42=2</formula>
    </cfRule>
  </conditionalFormatting>
  <conditionalFormatting sqref="K20">
    <cfRule type="cellIs" dxfId="211" priority="564" stopIfTrue="1" operator="equal">
      <formula>0</formula>
    </cfRule>
    <cfRule type="cellIs" dxfId="210" priority="565" stopIfTrue="1" operator="equal">
      <formula>1</formula>
    </cfRule>
    <cfRule type="cellIs" dxfId="209" priority="567" stopIfTrue="1" operator="equal">
      <formula>3</formula>
    </cfRule>
    <cfRule type="containsBlanks" dxfId="208" priority="568">
      <formula>LEN(TRIM(K20))=0</formula>
    </cfRule>
    <cfRule type="cellIs" dxfId="207" priority="563" stopIfTrue="1" operator="equal">
      <formula>"N/A"</formula>
    </cfRule>
    <cfRule type="cellIs" dxfId="206" priority="566" stopIfTrue="1" operator="equal">
      <formula>2</formula>
    </cfRule>
  </conditionalFormatting>
  <conditionalFormatting sqref="K22">
    <cfRule type="cellIs" dxfId="205" priority="493" stopIfTrue="1" operator="equal">
      <formula>1</formula>
    </cfRule>
    <cfRule type="cellIs" dxfId="204" priority="491" stopIfTrue="1" operator="equal">
      <formula>"N/A"</formula>
    </cfRule>
    <cfRule type="cellIs" dxfId="203" priority="492" stopIfTrue="1" operator="equal">
      <formula>0</formula>
    </cfRule>
    <cfRule type="cellIs" dxfId="202" priority="494" stopIfTrue="1" operator="equal">
      <formula>2</formula>
    </cfRule>
    <cfRule type="cellIs" dxfId="201" priority="495" stopIfTrue="1" operator="equal">
      <formula>3</formula>
    </cfRule>
    <cfRule type="containsBlanks" dxfId="200" priority="496">
      <formula>LEN(TRIM(K22))=0</formula>
    </cfRule>
  </conditionalFormatting>
  <conditionalFormatting sqref="K24">
    <cfRule type="cellIs" dxfId="199" priority="457" stopIfTrue="1" operator="equal">
      <formula>1</formula>
    </cfRule>
    <cfRule type="cellIs" dxfId="198" priority="456" stopIfTrue="1" operator="equal">
      <formula>0</formula>
    </cfRule>
    <cfRule type="cellIs" dxfId="197" priority="459" stopIfTrue="1" operator="equal">
      <formula>3</formula>
    </cfRule>
    <cfRule type="cellIs" dxfId="196" priority="455" stopIfTrue="1" operator="equal">
      <formula>"N/A"</formula>
    </cfRule>
    <cfRule type="containsBlanks" dxfId="195" priority="460">
      <formula>LEN(TRIM(K24))=0</formula>
    </cfRule>
    <cfRule type="cellIs" dxfId="194" priority="458" stopIfTrue="1" operator="equal">
      <formula>2</formula>
    </cfRule>
  </conditionalFormatting>
  <conditionalFormatting sqref="K26">
    <cfRule type="cellIs" dxfId="193" priority="423" stopIfTrue="1" operator="equal">
      <formula>3</formula>
    </cfRule>
    <cfRule type="containsBlanks" dxfId="192" priority="424">
      <formula>LEN(TRIM(K26))=0</formula>
    </cfRule>
    <cfRule type="cellIs" dxfId="191" priority="422" stopIfTrue="1" operator="equal">
      <formula>2</formula>
    </cfRule>
    <cfRule type="cellIs" dxfId="190" priority="421" stopIfTrue="1" operator="equal">
      <formula>1</formula>
    </cfRule>
    <cfRule type="cellIs" dxfId="189" priority="420" stopIfTrue="1" operator="equal">
      <formula>0</formula>
    </cfRule>
    <cfRule type="cellIs" dxfId="188" priority="419" stopIfTrue="1" operator="equal">
      <formula>"N/A"</formula>
    </cfRule>
  </conditionalFormatting>
  <conditionalFormatting sqref="K34">
    <cfRule type="cellIs" dxfId="187" priority="89" stopIfTrue="1" operator="equal">
      <formula>3</formula>
    </cfRule>
    <cfRule type="containsBlanks" dxfId="186" priority="90">
      <formula>LEN(TRIM(K34))=0</formula>
    </cfRule>
    <cfRule type="cellIs" dxfId="185" priority="85" stopIfTrue="1" operator="equal">
      <formula>"N/A"</formula>
    </cfRule>
    <cfRule type="cellIs" dxfId="184" priority="86" stopIfTrue="1" operator="equal">
      <formula>0</formula>
    </cfRule>
    <cfRule type="cellIs" dxfId="183" priority="87" stopIfTrue="1" operator="equal">
      <formula>1</formula>
    </cfRule>
    <cfRule type="cellIs" dxfId="182" priority="88" stopIfTrue="1" operator="equal">
      <formula>2</formula>
    </cfRule>
  </conditionalFormatting>
  <conditionalFormatting sqref="K40">
    <cfRule type="containsBlanks" dxfId="181" priority="187">
      <formula>LEN(TRIM(K40))=0</formula>
    </cfRule>
    <cfRule type="cellIs" dxfId="180" priority="186" stopIfTrue="1" operator="equal">
      <formula>3</formula>
    </cfRule>
    <cfRule type="cellIs" dxfId="179" priority="185" stopIfTrue="1" operator="equal">
      <formula>2</formula>
    </cfRule>
    <cfRule type="cellIs" dxfId="178" priority="183" stopIfTrue="1" operator="equal">
      <formula>0</formula>
    </cfRule>
    <cfRule type="cellIs" dxfId="177" priority="184" stopIfTrue="1" operator="equal">
      <formula>1</formula>
    </cfRule>
    <cfRule type="cellIs" dxfId="176" priority="182" stopIfTrue="1" operator="equal">
      <formula>"N/A"</formula>
    </cfRule>
  </conditionalFormatting>
  <conditionalFormatting sqref="K42">
    <cfRule type="cellIs" dxfId="175" priority="272" stopIfTrue="1" operator="equal">
      <formula>"N/A"</formula>
    </cfRule>
    <cfRule type="containsBlanks" dxfId="174" priority="277">
      <formula>LEN(TRIM(K42))=0</formula>
    </cfRule>
    <cfRule type="cellIs" dxfId="173" priority="273" stopIfTrue="1" operator="equal">
      <formula>0</formula>
    </cfRule>
    <cfRule type="cellIs" dxfId="172" priority="275" stopIfTrue="1" operator="equal">
      <formula>2</formula>
    </cfRule>
    <cfRule type="cellIs" dxfId="171" priority="276" stopIfTrue="1" operator="equal">
      <formula>3</formula>
    </cfRule>
    <cfRule type="cellIs" dxfId="170" priority="274" stopIfTrue="1" operator="equal">
      <formula>1</formula>
    </cfRule>
  </conditionalFormatting>
  <conditionalFormatting sqref="L20">
    <cfRule type="expression" dxfId="169" priority="570" stopIfTrue="1">
      <formula>K20="N/A"</formula>
    </cfRule>
    <cfRule type="expression" dxfId="168" priority="569">
      <formula>ISBLANK(K20)</formula>
    </cfRule>
    <cfRule type="expression" dxfId="167" priority="572" stopIfTrue="1">
      <formula>K20=1</formula>
    </cfRule>
    <cfRule type="expression" dxfId="166" priority="573" stopIfTrue="1">
      <formula>K20=2</formula>
    </cfRule>
    <cfRule type="expression" dxfId="165" priority="574" stopIfTrue="1">
      <formula>K20=3</formula>
    </cfRule>
    <cfRule type="expression" dxfId="164" priority="571" stopIfTrue="1">
      <formula>K20=0</formula>
    </cfRule>
  </conditionalFormatting>
  <conditionalFormatting sqref="L22">
    <cfRule type="expression" dxfId="163" priority="502" stopIfTrue="1">
      <formula>K22=3</formula>
    </cfRule>
    <cfRule type="expression" dxfId="162" priority="501" stopIfTrue="1">
      <formula>K22=2</formula>
    </cfRule>
    <cfRule type="expression" dxfId="161" priority="500" stopIfTrue="1">
      <formula>K22=1</formula>
    </cfRule>
    <cfRule type="expression" dxfId="160" priority="499" stopIfTrue="1">
      <formula>K22=0</formula>
    </cfRule>
    <cfRule type="expression" dxfId="159" priority="498" stopIfTrue="1">
      <formula>K22="N/A"</formula>
    </cfRule>
    <cfRule type="expression" dxfId="158" priority="497">
      <formula>ISBLANK(K22)</formula>
    </cfRule>
  </conditionalFormatting>
  <conditionalFormatting sqref="L24">
    <cfRule type="expression" dxfId="157" priority="466" stopIfTrue="1">
      <formula>K24=3</formula>
    </cfRule>
    <cfRule type="expression" dxfId="156" priority="461">
      <formula>ISBLANK(K24)</formula>
    </cfRule>
    <cfRule type="expression" dxfId="155" priority="462" stopIfTrue="1">
      <formula>K24="N/A"</formula>
    </cfRule>
    <cfRule type="expression" dxfId="154" priority="463" stopIfTrue="1">
      <formula>K24=0</formula>
    </cfRule>
    <cfRule type="expression" dxfId="153" priority="464" stopIfTrue="1">
      <formula>K24=1</formula>
    </cfRule>
    <cfRule type="expression" dxfId="152" priority="465" stopIfTrue="1">
      <formula>K24=2</formula>
    </cfRule>
  </conditionalFormatting>
  <conditionalFormatting sqref="L26">
    <cfRule type="expression" dxfId="151" priority="427" stopIfTrue="1">
      <formula>K26=0</formula>
    </cfRule>
    <cfRule type="expression" dxfId="150" priority="426" stopIfTrue="1">
      <formula>K26="N/A"</formula>
    </cfRule>
    <cfRule type="expression" dxfId="149" priority="429" stopIfTrue="1">
      <formula>K26=2</formula>
    </cfRule>
    <cfRule type="expression" dxfId="148" priority="425">
      <formula>ISBLANK(K26)</formula>
    </cfRule>
    <cfRule type="expression" dxfId="147" priority="428" stopIfTrue="1">
      <formula>K26=1</formula>
    </cfRule>
    <cfRule type="expression" dxfId="146" priority="430" stopIfTrue="1">
      <formula>K26=3</formula>
    </cfRule>
  </conditionalFormatting>
  <conditionalFormatting sqref="L34">
    <cfRule type="expression" dxfId="145" priority="96" stopIfTrue="1">
      <formula>K34=3</formula>
    </cfRule>
    <cfRule type="expression" dxfId="144" priority="94" stopIfTrue="1">
      <formula>K34=1</formula>
    </cfRule>
    <cfRule type="expression" dxfId="143" priority="93" stopIfTrue="1">
      <formula>K34=0</formula>
    </cfRule>
    <cfRule type="expression" dxfId="142" priority="91">
      <formula>ISBLANK(K34)</formula>
    </cfRule>
    <cfRule type="expression" dxfId="141" priority="92" stopIfTrue="1">
      <formula>K34="N/A"</formula>
    </cfRule>
    <cfRule type="expression" dxfId="140" priority="95" stopIfTrue="1">
      <formula>K34=2</formula>
    </cfRule>
  </conditionalFormatting>
  <conditionalFormatting sqref="L40">
    <cfRule type="expression" dxfId="139" priority="193" stopIfTrue="1">
      <formula>K40=3</formula>
    </cfRule>
    <cfRule type="expression" dxfId="138" priority="188">
      <formula>ISBLANK(K40)</formula>
    </cfRule>
    <cfRule type="expression" dxfId="137" priority="189" stopIfTrue="1">
      <formula>K40="N/A"</formula>
    </cfRule>
    <cfRule type="expression" dxfId="136" priority="190" stopIfTrue="1">
      <formula>K40=0</formula>
    </cfRule>
    <cfRule type="expression" dxfId="135" priority="191" stopIfTrue="1">
      <formula>K40=1</formula>
    </cfRule>
    <cfRule type="expression" dxfId="134" priority="192" stopIfTrue="1">
      <formula>K40=2</formula>
    </cfRule>
  </conditionalFormatting>
  <conditionalFormatting sqref="L42">
    <cfRule type="expression" dxfId="133" priority="281" stopIfTrue="1">
      <formula>K42=1</formula>
    </cfRule>
    <cfRule type="expression" dxfId="132" priority="282" stopIfTrue="1">
      <formula>K42=2</formula>
    </cfRule>
    <cfRule type="expression" dxfId="131" priority="283" stopIfTrue="1">
      <formula>K42=3</formula>
    </cfRule>
    <cfRule type="expression" dxfId="130" priority="280" stopIfTrue="1">
      <formula>K42=0</formula>
    </cfRule>
    <cfRule type="expression" dxfId="129" priority="279" stopIfTrue="1">
      <formula>K42="N/A"</formula>
    </cfRule>
    <cfRule type="expression" dxfId="128" priority="278">
      <formula>ISBLANK(K42)</formula>
    </cfRule>
  </conditionalFormatting>
  <conditionalFormatting sqref="N20">
    <cfRule type="cellIs" dxfId="127" priority="552" stopIfTrue="1" operator="equal">
      <formula>0</formula>
    </cfRule>
    <cfRule type="cellIs" dxfId="126" priority="553" stopIfTrue="1" operator="equal">
      <formula>1</formula>
    </cfRule>
    <cfRule type="cellIs" dxfId="125" priority="554" stopIfTrue="1" operator="equal">
      <formula>2</formula>
    </cfRule>
    <cfRule type="cellIs" dxfId="124" priority="551" stopIfTrue="1" operator="equal">
      <formula>"N/A"</formula>
    </cfRule>
    <cfRule type="containsBlanks" dxfId="123" priority="556">
      <formula>LEN(TRIM(N20))=0</formula>
    </cfRule>
    <cfRule type="cellIs" dxfId="122" priority="555" stopIfTrue="1" operator="equal">
      <formula>3</formula>
    </cfRule>
  </conditionalFormatting>
  <conditionalFormatting sqref="N26">
    <cfRule type="containsBlanks" dxfId="121" priority="412">
      <formula>LEN(TRIM(N26))=0</formula>
    </cfRule>
    <cfRule type="cellIs" dxfId="120" priority="409" stopIfTrue="1" operator="equal">
      <formula>1</formula>
    </cfRule>
    <cfRule type="cellIs" dxfId="119" priority="408" stopIfTrue="1" operator="equal">
      <formula>0</formula>
    </cfRule>
    <cfRule type="cellIs" dxfId="118" priority="407" stopIfTrue="1" operator="equal">
      <formula>"N/A"</formula>
    </cfRule>
    <cfRule type="cellIs" dxfId="117" priority="411" stopIfTrue="1" operator="equal">
      <formula>3</formula>
    </cfRule>
    <cfRule type="cellIs" dxfId="116" priority="410" stopIfTrue="1" operator="equal">
      <formula>2</formula>
    </cfRule>
  </conditionalFormatting>
  <conditionalFormatting sqref="N34">
    <cfRule type="containsBlanks" dxfId="115" priority="78">
      <formula>LEN(TRIM(N34))=0</formula>
    </cfRule>
    <cfRule type="cellIs" dxfId="114" priority="73" stopIfTrue="1" operator="equal">
      <formula>"N/A"</formula>
    </cfRule>
    <cfRule type="cellIs" dxfId="113" priority="74" stopIfTrue="1" operator="equal">
      <formula>0</formula>
    </cfRule>
    <cfRule type="cellIs" dxfId="112" priority="75" stopIfTrue="1" operator="equal">
      <formula>1</formula>
    </cfRule>
    <cfRule type="cellIs" dxfId="111" priority="76" stopIfTrue="1" operator="equal">
      <formula>2</formula>
    </cfRule>
    <cfRule type="cellIs" dxfId="110" priority="77" stopIfTrue="1" operator="equal">
      <formula>3</formula>
    </cfRule>
  </conditionalFormatting>
  <conditionalFormatting sqref="N42">
    <cfRule type="containsBlanks" dxfId="109" priority="265">
      <formula>LEN(TRIM(N42))=0</formula>
    </cfRule>
    <cfRule type="cellIs" dxfId="108" priority="264" stopIfTrue="1" operator="equal">
      <formula>3</formula>
    </cfRule>
    <cfRule type="cellIs" dxfId="107" priority="262" stopIfTrue="1" operator="equal">
      <formula>1</formula>
    </cfRule>
    <cfRule type="cellIs" dxfId="106" priority="260" stopIfTrue="1" operator="equal">
      <formula>"N/A"</formula>
    </cfRule>
    <cfRule type="cellIs" dxfId="105" priority="261" stopIfTrue="1" operator="equal">
      <formula>0</formula>
    </cfRule>
    <cfRule type="cellIs" dxfId="104" priority="263" stopIfTrue="1" operator="equal">
      <formula>2</formula>
    </cfRule>
  </conditionalFormatting>
  <conditionalFormatting sqref="O20">
    <cfRule type="expression" dxfId="103" priority="559" stopIfTrue="1">
      <formula>N20=0</formula>
    </cfRule>
    <cfRule type="expression" dxfId="102" priority="561" stopIfTrue="1">
      <formula>N20=2</formula>
    </cfRule>
    <cfRule type="expression" dxfId="101" priority="562" stopIfTrue="1">
      <formula>N20=3</formula>
    </cfRule>
    <cfRule type="expression" dxfId="100" priority="560" stopIfTrue="1">
      <formula>N20=1</formula>
    </cfRule>
    <cfRule type="expression" dxfId="99" priority="557">
      <formula>ISBLANK(N20)</formula>
    </cfRule>
    <cfRule type="expression" dxfId="98" priority="558" stopIfTrue="1">
      <formula>N20="N/A"</formula>
    </cfRule>
  </conditionalFormatting>
  <conditionalFormatting sqref="O26">
    <cfRule type="expression" dxfId="97" priority="413">
      <formula>ISBLANK(N26)</formula>
    </cfRule>
    <cfRule type="expression" dxfId="96" priority="414" stopIfTrue="1">
      <formula>N26="N/A"</formula>
    </cfRule>
    <cfRule type="expression" dxfId="95" priority="415" stopIfTrue="1">
      <formula>N26=0</formula>
    </cfRule>
    <cfRule type="expression" dxfId="94" priority="416" stopIfTrue="1">
      <formula>N26=1</formula>
    </cfRule>
    <cfRule type="expression" dxfId="93" priority="417" stopIfTrue="1">
      <formula>N26=2</formula>
    </cfRule>
    <cfRule type="expression" dxfId="92" priority="418" stopIfTrue="1">
      <formula>N26=3</formula>
    </cfRule>
  </conditionalFormatting>
  <conditionalFormatting sqref="O34">
    <cfRule type="expression" dxfId="91" priority="79">
      <formula>ISBLANK(N34)</formula>
    </cfRule>
    <cfRule type="expression" dxfId="90" priority="82" stopIfTrue="1">
      <formula>N34=1</formula>
    </cfRule>
    <cfRule type="expression" dxfId="89" priority="81" stopIfTrue="1">
      <formula>N34=0</formula>
    </cfRule>
    <cfRule type="expression" dxfId="88" priority="83" stopIfTrue="1">
      <formula>N34=2</formula>
    </cfRule>
    <cfRule type="expression" dxfId="87" priority="80" stopIfTrue="1">
      <formula>N34="N/A"</formula>
    </cfRule>
    <cfRule type="expression" dxfId="86" priority="84" stopIfTrue="1">
      <formula>N34=3</formula>
    </cfRule>
  </conditionalFormatting>
  <conditionalFormatting sqref="O42">
    <cfRule type="expression" dxfId="85" priority="271" stopIfTrue="1">
      <formula>N42=3</formula>
    </cfRule>
    <cfRule type="expression" dxfId="84" priority="270" stopIfTrue="1">
      <formula>N42=2</formula>
    </cfRule>
    <cfRule type="expression" dxfId="83" priority="269" stopIfTrue="1">
      <formula>N42=1</formula>
    </cfRule>
    <cfRule type="expression" dxfId="82" priority="268" stopIfTrue="1">
      <formula>N42=0</formula>
    </cfRule>
    <cfRule type="expression" dxfId="81" priority="267" stopIfTrue="1">
      <formula>N42="N/A"</formula>
    </cfRule>
    <cfRule type="expression" dxfId="80" priority="266">
      <formula>ISBLANK(N42)</formula>
    </cfRule>
  </conditionalFormatting>
  <conditionalFormatting sqref="Q20">
    <cfRule type="cellIs" dxfId="79" priority="542" stopIfTrue="1" operator="equal">
      <formula>2</formula>
    </cfRule>
    <cfRule type="cellIs" dxfId="78" priority="541" stopIfTrue="1" operator="equal">
      <formula>1</formula>
    </cfRule>
    <cfRule type="cellIs" dxfId="77" priority="539" stopIfTrue="1" operator="equal">
      <formula>"N/A"</formula>
    </cfRule>
    <cfRule type="cellIs" dxfId="76" priority="540" stopIfTrue="1" operator="equal">
      <formula>0</formula>
    </cfRule>
    <cfRule type="containsBlanks" dxfId="75" priority="544">
      <formula>LEN(TRIM(Q20))=0</formula>
    </cfRule>
    <cfRule type="cellIs" dxfId="74" priority="543" stopIfTrue="1" operator="equal">
      <formula>3</formula>
    </cfRule>
  </conditionalFormatting>
  <conditionalFormatting sqref="Q42">
    <cfRule type="containsBlanks" dxfId="73" priority="253">
      <formula>LEN(TRIM(Q42))=0</formula>
    </cfRule>
    <cfRule type="cellIs" dxfId="72" priority="248" stopIfTrue="1" operator="equal">
      <formula>"N/A"</formula>
    </cfRule>
    <cfRule type="cellIs" dxfId="71" priority="249" stopIfTrue="1" operator="equal">
      <formula>0</formula>
    </cfRule>
    <cfRule type="cellIs" dxfId="70" priority="250" stopIfTrue="1" operator="equal">
      <formula>1</formula>
    </cfRule>
    <cfRule type="cellIs" dxfId="69" priority="251" stopIfTrue="1" operator="equal">
      <formula>2</formula>
    </cfRule>
    <cfRule type="cellIs" dxfId="68" priority="252" stopIfTrue="1" operator="equal">
      <formula>3</formula>
    </cfRule>
  </conditionalFormatting>
  <conditionalFormatting sqref="R20">
    <cfRule type="expression" dxfId="67" priority="549" stopIfTrue="1">
      <formula>Q20=2</formula>
    </cfRule>
    <cfRule type="expression" dxfId="66" priority="547" stopIfTrue="1">
      <formula>Q20=0</formula>
    </cfRule>
    <cfRule type="expression" dxfId="65" priority="548" stopIfTrue="1">
      <formula>Q20=1</formula>
    </cfRule>
    <cfRule type="expression" dxfId="64" priority="550" stopIfTrue="1">
      <formula>Q20=3</formula>
    </cfRule>
    <cfRule type="expression" dxfId="63" priority="545">
      <formula>ISBLANK(Q20)</formula>
    </cfRule>
    <cfRule type="expression" dxfId="62" priority="546" stopIfTrue="1">
      <formula>Q20="N/A"</formula>
    </cfRule>
  </conditionalFormatting>
  <conditionalFormatting sqref="R42">
    <cfRule type="expression" dxfId="61" priority="255" stopIfTrue="1">
      <formula>Q42="N/A"</formula>
    </cfRule>
    <cfRule type="expression" dxfId="60" priority="254">
      <formula>ISBLANK(Q42)</formula>
    </cfRule>
    <cfRule type="expression" dxfId="59" priority="259" stopIfTrue="1">
      <formula>Q42=3</formula>
    </cfRule>
    <cfRule type="expression" dxfId="58" priority="258" stopIfTrue="1">
      <formula>Q42=2</formula>
    </cfRule>
    <cfRule type="expression" dxfId="57" priority="257" stopIfTrue="1">
      <formula>Q42=1</formula>
    </cfRule>
    <cfRule type="expression" dxfId="56" priority="256" stopIfTrue="1">
      <formula>Q42=0</formula>
    </cfRule>
  </conditionalFormatting>
  <conditionalFormatting sqref="T20">
    <cfRule type="cellIs" dxfId="55" priority="528" stopIfTrue="1" operator="equal">
      <formula>0</formula>
    </cfRule>
    <cfRule type="cellIs" dxfId="54" priority="529" stopIfTrue="1" operator="equal">
      <formula>1</formula>
    </cfRule>
    <cfRule type="cellIs" dxfId="53" priority="530" stopIfTrue="1" operator="equal">
      <formula>2</formula>
    </cfRule>
    <cfRule type="cellIs" dxfId="52" priority="531" stopIfTrue="1" operator="equal">
      <formula>3</formula>
    </cfRule>
    <cfRule type="containsBlanks" dxfId="51" priority="532">
      <formula>LEN(TRIM(T20))=0</formula>
    </cfRule>
    <cfRule type="cellIs" dxfId="50" priority="527" stopIfTrue="1" operator="equal">
      <formula>"N/A"</formula>
    </cfRule>
  </conditionalFormatting>
  <conditionalFormatting sqref="T42">
    <cfRule type="cellIs" dxfId="49" priority="243" stopIfTrue="1" operator="equal">
      <formula>0</formula>
    </cfRule>
    <cfRule type="cellIs" dxfId="48" priority="242" stopIfTrue="1" operator="equal">
      <formula>"N/A"</formula>
    </cfRule>
    <cfRule type="containsBlanks" dxfId="47" priority="247">
      <formula>LEN(TRIM(T42))=0</formula>
    </cfRule>
    <cfRule type="cellIs" dxfId="46" priority="244" stopIfTrue="1" operator="equal">
      <formula>1</formula>
    </cfRule>
    <cfRule type="cellIs" dxfId="45" priority="246" stopIfTrue="1" operator="equal">
      <formula>3</formula>
    </cfRule>
    <cfRule type="cellIs" dxfId="44" priority="245" stopIfTrue="1" operator="equal">
      <formula>2</formula>
    </cfRule>
  </conditionalFormatting>
  <conditionalFormatting sqref="W42">
    <cfRule type="cellIs" dxfId="43" priority="233" stopIfTrue="1" operator="equal">
      <formula>2</formula>
    </cfRule>
    <cfRule type="cellIs" dxfId="42" priority="232" stopIfTrue="1" operator="equal">
      <formula>1</formula>
    </cfRule>
    <cfRule type="cellIs" dxfId="41" priority="231" stopIfTrue="1" operator="equal">
      <formula>0</formula>
    </cfRule>
    <cfRule type="cellIs" dxfId="40" priority="230" stopIfTrue="1" operator="equal">
      <formula>"N/A"</formula>
    </cfRule>
    <cfRule type="containsBlanks" dxfId="39" priority="235">
      <formula>LEN(TRIM(W42))=0</formula>
    </cfRule>
    <cfRule type="cellIs" dxfId="38" priority="234" stopIfTrue="1" operator="equal">
      <formula>3</formula>
    </cfRule>
  </conditionalFormatting>
  <conditionalFormatting sqref="X42">
    <cfRule type="expression" dxfId="37" priority="237" stopIfTrue="1">
      <formula>W42="N/A"</formula>
    </cfRule>
    <cfRule type="expression" dxfId="36" priority="238" stopIfTrue="1">
      <formula>W42=0</formula>
    </cfRule>
    <cfRule type="expression" dxfId="35" priority="236">
      <formula>ISBLANK(W42)</formula>
    </cfRule>
    <cfRule type="expression" dxfId="34" priority="241" stopIfTrue="1">
      <formula>W42=3</formula>
    </cfRule>
    <cfRule type="expression" dxfId="33" priority="240" stopIfTrue="1">
      <formula>W42=2</formula>
    </cfRule>
    <cfRule type="expression" dxfId="32" priority="239" stopIfTrue="1">
      <formula>W42=1</formula>
    </cfRule>
  </conditionalFormatting>
  <conditionalFormatting sqref="Z42">
    <cfRule type="cellIs" dxfId="31" priority="218" stopIfTrue="1" operator="equal">
      <formula>"N/A"</formula>
    </cfRule>
    <cfRule type="cellIs" dxfId="30" priority="219" stopIfTrue="1" operator="equal">
      <formula>0</formula>
    </cfRule>
    <cfRule type="cellIs" dxfId="29" priority="222" stopIfTrue="1" operator="equal">
      <formula>3</formula>
    </cfRule>
    <cfRule type="containsBlanks" dxfId="28" priority="223">
      <formula>LEN(TRIM(Z42))=0</formula>
    </cfRule>
    <cfRule type="cellIs" dxfId="27" priority="221" stopIfTrue="1" operator="equal">
      <formula>2</formula>
    </cfRule>
    <cfRule type="cellIs" dxfId="26" priority="220" stopIfTrue="1" operator="equal">
      <formula>1</formula>
    </cfRule>
  </conditionalFormatting>
  <conditionalFormatting sqref="AA42">
    <cfRule type="expression" dxfId="25" priority="226" stopIfTrue="1">
      <formula>Z42=0</formula>
    </cfRule>
    <cfRule type="expression" dxfId="24" priority="229" stopIfTrue="1">
      <formula>Z42=3</formula>
    </cfRule>
    <cfRule type="expression" dxfId="23" priority="228" stopIfTrue="1">
      <formula>Z42=2</formula>
    </cfRule>
    <cfRule type="expression" dxfId="22" priority="227" stopIfTrue="1">
      <formula>Z42=1</formula>
    </cfRule>
    <cfRule type="expression" dxfId="21" priority="225" stopIfTrue="1">
      <formula>Z42="N/A"</formula>
    </cfRule>
    <cfRule type="expression" dxfId="20" priority="224">
      <formula>ISBLANK(Z42)</formula>
    </cfRule>
  </conditionalFormatting>
  <hyperlinks>
    <hyperlink ref="R16:AB16" location="'cetome - RED Assessment'!A1" display="Go to RED compliance assessment" xr:uid="{AB35E2BF-D299-45F1-A72D-C189A3477C85}"/>
  </hyperlink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9D29-78E1-4256-A70B-63C9E062B253}">
  <sheetPr>
    <tabColor theme="8"/>
  </sheetPr>
  <dimension ref="A1:J44"/>
  <sheetViews>
    <sheetView zoomScale="68" zoomScaleNormal="40" workbookViewId="0">
      <pane xSplit="1" ySplit="1" topLeftCell="B2" activePane="bottomRight" state="frozen"/>
      <selection pane="topRight" activeCell="B1" sqref="B1"/>
      <selection pane="bottomLeft" activeCell="A2" sqref="A2"/>
      <selection pane="bottomRight"/>
    </sheetView>
  </sheetViews>
  <sheetFormatPr defaultColWidth="124.25" defaultRowHeight="17.25" x14ac:dyDescent="0.3"/>
  <cols>
    <col min="1" max="1" width="61.25" style="66" customWidth="1"/>
    <col min="2" max="4" width="17.875" style="66" bestFit="1" customWidth="1"/>
    <col min="5" max="5" width="56.375" style="67" customWidth="1"/>
    <col min="6" max="6" width="57.25" style="67" customWidth="1"/>
    <col min="7" max="7" width="19.625" style="68" customWidth="1"/>
    <col min="8" max="8" width="43.5" style="69" customWidth="1"/>
    <col min="9" max="9" width="57.5" style="69" customWidth="1"/>
    <col min="10" max="10" width="22.75" style="70" customWidth="1"/>
    <col min="11" max="16384" width="124.25" style="65"/>
  </cols>
  <sheetData>
    <row r="1" spans="1:10" ht="51.75" x14ac:dyDescent="0.3">
      <c r="A1" s="62" t="s">
        <v>118</v>
      </c>
      <c r="B1" s="63" t="s">
        <v>119</v>
      </c>
      <c r="C1" s="63" t="s">
        <v>120</v>
      </c>
      <c r="D1" s="63" t="s">
        <v>121</v>
      </c>
      <c r="E1" s="64" t="s">
        <v>101</v>
      </c>
      <c r="F1" s="64" t="s">
        <v>1</v>
      </c>
      <c r="G1" s="64" t="s">
        <v>102</v>
      </c>
      <c r="H1" s="64" t="s">
        <v>135</v>
      </c>
      <c r="I1" s="64" t="s">
        <v>87</v>
      </c>
      <c r="J1" s="64" t="s">
        <v>103</v>
      </c>
    </row>
    <row r="2" spans="1:10" x14ac:dyDescent="0.3">
      <c r="A2" s="52" t="s">
        <v>2</v>
      </c>
      <c r="B2" s="53" t="s">
        <v>34</v>
      </c>
      <c r="C2" s="53" t="s">
        <v>34</v>
      </c>
      <c r="D2" s="53" t="s">
        <v>34</v>
      </c>
      <c r="E2" s="54"/>
      <c r="F2" s="54"/>
      <c r="G2" s="55"/>
      <c r="H2" s="56"/>
      <c r="I2" s="56"/>
      <c r="J2" s="57"/>
    </row>
    <row r="3" spans="1:10" x14ac:dyDescent="0.3">
      <c r="A3" s="52" t="s">
        <v>3</v>
      </c>
      <c r="B3" s="53" t="s">
        <v>34</v>
      </c>
      <c r="C3" s="53" t="s">
        <v>34</v>
      </c>
      <c r="D3" s="53" t="s">
        <v>34</v>
      </c>
      <c r="E3" s="54"/>
      <c r="F3" s="54"/>
      <c r="G3" s="55"/>
      <c r="H3" s="56"/>
      <c r="I3" s="56"/>
      <c r="J3" s="57"/>
    </row>
    <row r="4" spans="1:10" x14ac:dyDescent="0.3">
      <c r="A4" s="36" t="s">
        <v>89</v>
      </c>
      <c r="B4" s="58" t="s">
        <v>0</v>
      </c>
      <c r="C4" s="58" t="s">
        <v>34</v>
      </c>
      <c r="D4" s="58" t="s">
        <v>0</v>
      </c>
      <c r="E4" s="54"/>
      <c r="F4" s="54"/>
      <c r="G4" s="55"/>
      <c r="H4" s="56"/>
      <c r="I4" s="56"/>
      <c r="J4" s="57"/>
    </row>
    <row r="5" spans="1:10" ht="34.5" x14ac:dyDescent="0.3">
      <c r="A5" s="36" t="s">
        <v>90</v>
      </c>
      <c r="B5" s="58" t="s">
        <v>0</v>
      </c>
      <c r="C5" s="58" t="s">
        <v>34</v>
      </c>
      <c r="D5" s="58" t="s">
        <v>0</v>
      </c>
      <c r="E5" s="54"/>
      <c r="F5" s="54"/>
      <c r="G5" s="55"/>
      <c r="H5" s="56"/>
      <c r="I5" s="56"/>
      <c r="J5" s="57"/>
    </row>
    <row r="6" spans="1:10" ht="34.5" x14ac:dyDescent="0.3">
      <c r="A6" s="36" t="s">
        <v>91</v>
      </c>
      <c r="B6" s="58" t="s">
        <v>0</v>
      </c>
      <c r="C6" s="58" t="s">
        <v>34</v>
      </c>
      <c r="D6" s="58" t="s">
        <v>0</v>
      </c>
      <c r="E6" s="54"/>
      <c r="F6" s="54"/>
      <c r="G6" s="55"/>
      <c r="H6" s="56"/>
      <c r="I6" s="56"/>
      <c r="J6" s="57"/>
    </row>
    <row r="7" spans="1:10" ht="51.75" x14ac:dyDescent="0.3">
      <c r="A7" s="52" t="s">
        <v>4</v>
      </c>
      <c r="B7" s="58" t="s">
        <v>0</v>
      </c>
      <c r="C7" s="58" t="s">
        <v>34</v>
      </c>
      <c r="D7" s="58" t="s">
        <v>0</v>
      </c>
      <c r="E7" s="54"/>
      <c r="F7" s="54"/>
      <c r="G7" s="55"/>
      <c r="H7" s="56"/>
      <c r="I7" s="56"/>
      <c r="J7" s="57"/>
    </row>
    <row r="8" spans="1:10" ht="42.75" customHeight="1" x14ac:dyDescent="0.3">
      <c r="A8" s="36" t="s">
        <v>5</v>
      </c>
      <c r="B8" s="58" t="s">
        <v>34</v>
      </c>
      <c r="C8" s="58" t="s">
        <v>34</v>
      </c>
      <c r="D8" s="58" t="s">
        <v>34</v>
      </c>
      <c r="E8" s="54"/>
      <c r="F8" s="54"/>
      <c r="G8" s="55"/>
      <c r="H8" s="56"/>
      <c r="I8" s="56"/>
      <c r="J8" s="57"/>
    </row>
    <row r="9" spans="1:10" ht="99" customHeight="1" x14ac:dyDescent="0.3">
      <c r="A9" s="36" t="s">
        <v>6</v>
      </c>
      <c r="B9" s="58" t="s">
        <v>34</v>
      </c>
      <c r="C9" s="58" t="s">
        <v>34</v>
      </c>
      <c r="D9" s="58" t="s">
        <v>34</v>
      </c>
      <c r="E9" s="54"/>
      <c r="F9" s="54"/>
      <c r="G9" s="55"/>
      <c r="H9" s="56"/>
      <c r="I9" s="56"/>
      <c r="J9" s="57"/>
    </row>
    <row r="10" spans="1:10" x14ac:dyDescent="0.3">
      <c r="A10" s="36" t="s">
        <v>7</v>
      </c>
      <c r="B10" s="58" t="s">
        <v>34</v>
      </c>
      <c r="C10" s="58" t="s">
        <v>34</v>
      </c>
      <c r="D10" s="58" t="s">
        <v>34</v>
      </c>
      <c r="E10" s="54"/>
      <c r="F10" s="54"/>
      <c r="G10" s="55"/>
      <c r="H10" s="56"/>
      <c r="I10" s="56"/>
      <c r="J10" s="57"/>
    </row>
    <row r="11" spans="1:10" ht="34.5" x14ac:dyDescent="0.3">
      <c r="A11" s="36" t="s">
        <v>8</v>
      </c>
      <c r="B11" s="58" t="s">
        <v>34</v>
      </c>
      <c r="C11" s="58" t="s">
        <v>34</v>
      </c>
      <c r="D11" s="58" t="s">
        <v>34</v>
      </c>
      <c r="E11" s="54"/>
      <c r="F11" s="54"/>
      <c r="G11" s="55"/>
      <c r="H11" s="56"/>
      <c r="I11" s="56"/>
      <c r="J11" s="57"/>
    </row>
    <row r="12" spans="1:10" x14ac:dyDescent="0.3">
      <c r="A12" s="36" t="s">
        <v>9</v>
      </c>
      <c r="B12" s="58" t="s">
        <v>34</v>
      </c>
      <c r="C12" s="58" t="s">
        <v>34</v>
      </c>
      <c r="D12" s="58" t="s">
        <v>34</v>
      </c>
      <c r="E12" s="59"/>
      <c r="F12" s="54"/>
      <c r="G12" s="55"/>
      <c r="H12" s="56"/>
      <c r="I12" s="56"/>
      <c r="J12" s="57"/>
    </row>
    <row r="13" spans="1:10" x14ac:dyDescent="0.3">
      <c r="A13" s="36" t="s">
        <v>10</v>
      </c>
      <c r="B13" s="58" t="s">
        <v>34</v>
      </c>
      <c r="C13" s="58" t="s">
        <v>34</v>
      </c>
      <c r="D13" s="58" t="s">
        <v>34</v>
      </c>
      <c r="E13" s="59"/>
      <c r="F13" s="54"/>
      <c r="G13" s="55"/>
      <c r="H13" s="56"/>
      <c r="I13" s="56"/>
      <c r="J13" s="57"/>
    </row>
    <row r="14" spans="1:10" ht="279.75" customHeight="1" x14ac:dyDescent="0.3">
      <c r="A14" s="36" t="s">
        <v>11</v>
      </c>
      <c r="B14" s="58" t="s">
        <v>34</v>
      </c>
      <c r="C14" s="58" t="s">
        <v>34</v>
      </c>
      <c r="D14" s="58" t="s">
        <v>34</v>
      </c>
      <c r="E14" s="54"/>
      <c r="F14" s="54"/>
      <c r="G14" s="55"/>
      <c r="H14" s="56"/>
      <c r="I14" s="56"/>
      <c r="J14" s="57"/>
    </row>
    <row r="15" spans="1:10" x14ac:dyDescent="0.3">
      <c r="A15" s="36" t="s">
        <v>12</v>
      </c>
      <c r="B15" s="58" t="s">
        <v>34</v>
      </c>
      <c r="C15" s="58" t="s">
        <v>34</v>
      </c>
      <c r="D15" s="58" t="s">
        <v>34</v>
      </c>
      <c r="E15" s="54"/>
      <c r="F15" s="54"/>
      <c r="G15" s="55"/>
      <c r="H15" s="56"/>
      <c r="I15" s="56"/>
      <c r="J15" s="57"/>
    </row>
    <row r="16" spans="1:10" x14ac:dyDescent="0.3">
      <c r="A16" s="36" t="s">
        <v>13</v>
      </c>
      <c r="B16" s="58" t="s">
        <v>34</v>
      </c>
      <c r="C16" s="58" t="s">
        <v>34</v>
      </c>
      <c r="D16" s="58" t="s">
        <v>34</v>
      </c>
      <c r="E16" s="54"/>
      <c r="F16" s="54"/>
      <c r="G16" s="55"/>
      <c r="H16" s="56"/>
      <c r="I16" s="56"/>
      <c r="J16" s="57"/>
    </row>
    <row r="17" spans="1:10" ht="34.5" x14ac:dyDescent="0.3">
      <c r="A17" s="36" t="s">
        <v>14</v>
      </c>
      <c r="B17" s="53" t="s">
        <v>34</v>
      </c>
      <c r="C17" s="53" t="s">
        <v>34</v>
      </c>
      <c r="D17" s="53" t="s">
        <v>34</v>
      </c>
      <c r="E17" s="54"/>
      <c r="F17" s="54"/>
      <c r="G17" s="55"/>
      <c r="H17" s="56"/>
      <c r="I17" s="56"/>
      <c r="J17" s="57"/>
    </row>
    <row r="18" spans="1:10" ht="34.5" x14ac:dyDescent="0.3">
      <c r="A18" s="36" t="s">
        <v>15</v>
      </c>
      <c r="B18" s="53" t="s">
        <v>34</v>
      </c>
      <c r="C18" s="53" t="s">
        <v>34</v>
      </c>
      <c r="D18" s="53" t="s">
        <v>34</v>
      </c>
      <c r="E18" s="54"/>
      <c r="F18" s="54"/>
      <c r="G18" s="55"/>
      <c r="H18" s="56"/>
      <c r="I18" s="56"/>
      <c r="J18" s="57"/>
    </row>
    <row r="19" spans="1:10" x14ac:dyDescent="0.3">
      <c r="A19" s="36" t="s">
        <v>16</v>
      </c>
      <c r="B19" s="53" t="s">
        <v>34</v>
      </c>
      <c r="C19" s="53" t="s">
        <v>34</v>
      </c>
      <c r="D19" s="53" t="s">
        <v>34</v>
      </c>
      <c r="E19" s="54"/>
      <c r="F19" s="54"/>
      <c r="G19" s="55"/>
      <c r="H19" s="56"/>
      <c r="I19" s="56"/>
      <c r="J19" s="57"/>
    </row>
    <row r="20" spans="1:10" ht="120.75" customHeight="1" x14ac:dyDescent="0.3">
      <c r="A20" s="52" t="s">
        <v>17</v>
      </c>
      <c r="B20" s="58" t="s">
        <v>34</v>
      </c>
      <c r="C20" s="58" t="s">
        <v>34</v>
      </c>
      <c r="D20" s="58" t="s">
        <v>34</v>
      </c>
      <c r="E20" s="54"/>
      <c r="F20" s="54"/>
      <c r="G20" s="55"/>
      <c r="H20" s="56"/>
      <c r="I20" s="56"/>
      <c r="J20" s="57"/>
    </row>
    <row r="21" spans="1:10" ht="85.5" customHeight="1" x14ac:dyDescent="0.3">
      <c r="A21" s="36" t="s">
        <v>18</v>
      </c>
      <c r="B21" s="58" t="s">
        <v>34</v>
      </c>
      <c r="C21" s="58" t="s">
        <v>34</v>
      </c>
      <c r="D21" s="58" t="s">
        <v>34</v>
      </c>
      <c r="E21" s="54"/>
      <c r="F21" s="54"/>
      <c r="G21" s="55"/>
      <c r="H21" s="56"/>
      <c r="I21" s="56"/>
      <c r="J21" s="57"/>
    </row>
    <row r="22" spans="1:10" ht="53.25" customHeight="1" x14ac:dyDescent="0.3">
      <c r="A22" s="36" t="s">
        <v>19</v>
      </c>
      <c r="B22" s="58" t="s">
        <v>34</v>
      </c>
      <c r="C22" s="58" t="s">
        <v>34</v>
      </c>
      <c r="D22" s="58" t="s">
        <v>34</v>
      </c>
      <c r="E22" s="54"/>
      <c r="F22" s="54"/>
      <c r="G22" s="55"/>
      <c r="H22" s="56"/>
      <c r="I22" s="56"/>
      <c r="J22" s="57"/>
    </row>
    <row r="23" spans="1:10" ht="34.5" x14ac:dyDescent="0.3">
      <c r="A23" s="36" t="s">
        <v>20</v>
      </c>
      <c r="B23" s="58" t="s">
        <v>34</v>
      </c>
      <c r="C23" s="58" t="s">
        <v>0</v>
      </c>
      <c r="D23" s="58" t="s">
        <v>0</v>
      </c>
      <c r="E23" s="54"/>
      <c r="F23" s="54"/>
      <c r="G23" s="55"/>
      <c r="H23" s="56"/>
      <c r="I23" s="56"/>
      <c r="J23" s="57"/>
    </row>
    <row r="24" spans="1:10" ht="34.5" x14ac:dyDescent="0.3">
      <c r="A24" s="36" t="s">
        <v>21</v>
      </c>
      <c r="B24" s="53" t="s">
        <v>34</v>
      </c>
      <c r="C24" s="58" t="s">
        <v>0</v>
      </c>
      <c r="D24" s="58" t="s">
        <v>0</v>
      </c>
      <c r="E24" s="54"/>
      <c r="F24" s="54"/>
      <c r="G24" s="55"/>
      <c r="H24" s="56"/>
      <c r="I24" s="56"/>
      <c r="J24" s="57"/>
    </row>
    <row r="25" spans="1:10" ht="34.5" x14ac:dyDescent="0.3">
      <c r="A25" s="36" t="s">
        <v>23</v>
      </c>
      <c r="B25" s="58" t="s">
        <v>34</v>
      </c>
      <c r="C25" s="58" t="s">
        <v>0</v>
      </c>
      <c r="D25" s="58" t="s">
        <v>0</v>
      </c>
      <c r="E25" s="54"/>
      <c r="F25" s="54"/>
      <c r="G25" s="55"/>
      <c r="H25" s="56"/>
      <c r="I25" s="56"/>
      <c r="J25" s="57"/>
    </row>
    <row r="26" spans="1:10" x14ac:dyDescent="0.3">
      <c r="A26" s="36" t="s">
        <v>92</v>
      </c>
      <c r="B26" s="58" t="s">
        <v>0</v>
      </c>
      <c r="C26" s="53" t="s">
        <v>34</v>
      </c>
      <c r="D26" s="53" t="s">
        <v>34</v>
      </c>
      <c r="E26" s="54"/>
      <c r="F26" s="54"/>
      <c r="G26" s="55"/>
      <c r="H26" s="56"/>
      <c r="I26" s="56"/>
      <c r="J26" s="57"/>
    </row>
    <row r="27" spans="1:10" x14ac:dyDescent="0.3">
      <c r="A27" s="36" t="s">
        <v>93</v>
      </c>
      <c r="B27" s="58" t="s">
        <v>0</v>
      </c>
      <c r="C27" s="58" t="s">
        <v>34</v>
      </c>
      <c r="D27" s="58" t="s">
        <v>34</v>
      </c>
      <c r="E27" s="54"/>
      <c r="F27" s="54"/>
      <c r="G27" s="55"/>
      <c r="H27" s="56"/>
      <c r="I27" s="56"/>
      <c r="J27" s="57"/>
    </row>
    <row r="28" spans="1:10" x14ac:dyDescent="0.3">
      <c r="A28" s="36" t="s">
        <v>94</v>
      </c>
      <c r="B28" s="58" t="s">
        <v>0</v>
      </c>
      <c r="C28" s="58" t="s">
        <v>34</v>
      </c>
      <c r="D28" s="58" t="s">
        <v>34</v>
      </c>
      <c r="E28" s="54"/>
      <c r="F28" s="54"/>
      <c r="G28" s="55"/>
      <c r="H28" s="56"/>
      <c r="I28" s="56"/>
      <c r="J28" s="57"/>
    </row>
    <row r="29" spans="1:10" x14ac:dyDescent="0.3">
      <c r="A29" s="36" t="s">
        <v>95</v>
      </c>
      <c r="B29" s="58" t="s">
        <v>0</v>
      </c>
      <c r="C29" s="58" t="s">
        <v>34</v>
      </c>
      <c r="D29" s="58" t="s">
        <v>34</v>
      </c>
      <c r="E29" s="54"/>
      <c r="F29" s="54"/>
      <c r="G29" s="55"/>
      <c r="H29" s="56"/>
      <c r="I29" s="56"/>
      <c r="J29" s="57"/>
    </row>
    <row r="30" spans="1:10" x14ac:dyDescent="0.3">
      <c r="A30" s="36" t="s">
        <v>96</v>
      </c>
      <c r="B30" s="58" t="s">
        <v>0</v>
      </c>
      <c r="C30" s="58" t="s">
        <v>34</v>
      </c>
      <c r="D30" s="58" t="s">
        <v>0</v>
      </c>
      <c r="E30" s="54"/>
      <c r="F30" s="54"/>
      <c r="G30" s="55"/>
      <c r="H30" s="56"/>
      <c r="I30" s="56"/>
      <c r="J30" s="57"/>
    </row>
    <row r="31" spans="1:10" x14ac:dyDescent="0.3">
      <c r="A31" s="36" t="s">
        <v>97</v>
      </c>
      <c r="B31" s="58" t="s">
        <v>0</v>
      </c>
      <c r="C31" s="58" t="s">
        <v>34</v>
      </c>
      <c r="D31" s="58" t="s">
        <v>0</v>
      </c>
      <c r="E31" s="54"/>
      <c r="F31" s="54"/>
      <c r="G31" s="55"/>
      <c r="H31" s="56"/>
      <c r="I31" s="56"/>
      <c r="J31" s="57"/>
    </row>
    <row r="32" spans="1:10" x14ac:dyDescent="0.3">
      <c r="A32" s="36" t="s">
        <v>98</v>
      </c>
      <c r="B32" s="58" t="s">
        <v>0</v>
      </c>
      <c r="C32" s="58" t="s">
        <v>34</v>
      </c>
      <c r="D32" s="58" t="s">
        <v>0</v>
      </c>
      <c r="E32" s="54"/>
      <c r="F32" s="54"/>
      <c r="G32" s="55"/>
      <c r="H32" s="56"/>
      <c r="I32" s="56"/>
      <c r="J32" s="57"/>
    </row>
    <row r="33" spans="1:10" x14ac:dyDescent="0.3">
      <c r="A33" s="60" t="s">
        <v>24</v>
      </c>
      <c r="B33" s="58" t="s">
        <v>34</v>
      </c>
      <c r="C33" s="58" t="s">
        <v>34</v>
      </c>
      <c r="D33" s="58" t="s">
        <v>34</v>
      </c>
      <c r="E33" s="54"/>
      <c r="F33" s="54"/>
      <c r="G33" s="55"/>
      <c r="H33" s="56"/>
      <c r="I33" s="56"/>
      <c r="J33" s="57"/>
    </row>
    <row r="34" spans="1:10" x14ac:dyDescent="0.3">
      <c r="A34" s="60" t="s">
        <v>25</v>
      </c>
      <c r="B34" s="58" t="s">
        <v>34</v>
      </c>
      <c r="C34" s="58" t="s">
        <v>34</v>
      </c>
      <c r="D34" s="58" t="s">
        <v>34</v>
      </c>
      <c r="E34" s="54"/>
      <c r="F34" s="54"/>
      <c r="G34" s="55"/>
      <c r="H34" s="56"/>
      <c r="I34" s="56"/>
      <c r="J34" s="57"/>
    </row>
    <row r="35" spans="1:10" x14ac:dyDescent="0.3">
      <c r="A35" s="60" t="s">
        <v>26</v>
      </c>
      <c r="B35" s="58" t="s">
        <v>34</v>
      </c>
      <c r="C35" s="58" t="s">
        <v>34</v>
      </c>
      <c r="D35" s="58" t="s">
        <v>34</v>
      </c>
      <c r="E35" s="54"/>
      <c r="F35" s="54"/>
      <c r="G35" s="55"/>
      <c r="H35" s="56"/>
      <c r="I35" s="56"/>
      <c r="J35" s="57"/>
    </row>
    <row r="36" spans="1:10" ht="108" customHeight="1" x14ac:dyDescent="0.3">
      <c r="A36" s="52" t="s">
        <v>27</v>
      </c>
      <c r="B36" s="58" t="s">
        <v>34</v>
      </c>
      <c r="C36" s="58" t="s">
        <v>34</v>
      </c>
      <c r="D36" s="58" t="s">
        <v>34</v>
      </c>
      <c r="E36" s="54"/>
      <c r="F36" s="54"/>
      <c r="G36" s="55"/>
      <c r="H36" s="56"/>
      <c r="I36" s="56"/>
      <c r="J36" s="57"/>
    </row>
    <row r="37" spans="1:10" ht="47.25" customHeight="1" x14ac:dyDescent="0.3">
      <c r="A37" s="60" t="s">
        <v>28</v>
      </c>
      <c r="B37" s="58" t="s">
        <v>34</v>
      </c>
      <c r="C37" s="58" t="s">
        <v>34</v>
      </c>
      <c r="D37" s="58" t="s">
        <v>34</v>
      </c>
      <c r="E37" s="54"/>
      <c r="F37" s="54"/>
      <c r="G37" s="55"/>
      <c r="H37" s="56"/>
      <c r="I37" s="56"/>
      <c r="J37" s="57"/>
    </row>
    <row r="38" spans="1:10" ht="34.5" x14ac:dyDescent="0.3">
      <c r="A38" s="60" t="s">
        <v>29</v>
      </c>
      <c r="B38" s="58" t="s">
        <v>34</v>
      </c>
      <c r="C38" s="58" t="s">
        <v>34</v>
      </c>
      <c r="D38" s="58" t="s">
        <v>34</v>
      </c>
      <c r="E38" s="54"/>
      <c r="F38" s="54"/>
      <c r="G38" s="55"/>
      <c r="H38" s="56"/>
      <c r="I38" s="56"/>
      <c r="J38" s="57"/>
    </row>
    <row r="39" spans="1:10" ht="87" customHeight="1" x14ac:dyDescent="0.3">
      <c r="A39" s="61" t="s">
        <v>30</v>
      </c>
      <c r="B39" s="58" t="s">
        <v>34</v>
      </c>
      <c r="C39" s="58" t="s">
        <v>34</v>
      </c>
      <c r="D39" s="58" t="s">
        <v>34</v>
      </c>
      <c r="E39" s="54"/>
      <c r="F39" s="54"/>
      <c r="G39" s="55"/>
      <c r="H39" s="56"/>
      <c r="I39" s="56"/>
      <c r="J39" s="57"/>
    </row>
    <row r="40" spans="1:10" ht="86.25" customHeight="1" x14ac:dyDescent="0.3">
      <c r="A40" s="61" t="s">
        <v>31</v>
      </c>
      <c r="B40" s="58" t="s">
        <v>34</v>
      </c>
      <c r="C40" s="58" t="s">
        <v>34</v>
      </c>
      <c r="D40" s="58" t="s">
        <v>34</v>
      </c>
      <c r="E40" s="54"/>
      <c r="F40" s="54"/>
      <c r="G40" s="55"/>
      <c r="H40" s="56"/>
      <c r="I40" s="56"/>
      <c r="J40" s="57"/>
    </row>
    <row r="41" spans="1:10" x14ac:dyDescent="0.3">
      <c r="A41" s="36" t="s">
        <v>32</v>
      </c>
      <c r="B41" s="58" t="s">
        <v>34</v>
      </c>
      <c r="C41" s="58" t="s">
        <v>34</v>
      </c>
      <c r="D41" s="58" t="s">
        <v>34</v>
      </c>
      <c r="E41" s="54"/>
      <c r="F41" s="54"/>
      <c r="G41" s="55"/>
      <c r="H41" s="56"/>
      <c r="I41" s="56"/>
      <c r="J41" s="57"/>
    </row>
    <row r="42" spans="1:10" x14ac:dyDescent="0.3">
      <c r="A42" s="36" t="s">
        <v>100</v>
      </c>
      <c r="B42" s="58" t="s">
        <v>0</v>
      </c>
      <c r="C42" s="58" t="s">
        <v>34</v>
      </c>
      <c r="D42" s="58" t="s">
        <v>0</v>
      </c>
      <c r="E42" s="54"/>
      <c r="F42" s="54"/>
      <c r="G42" s="55"/>
      <c r="H42" s="56"/>
      <c r="I42" s="56"/>
      <c r="J42" s="57"/>
    </row>
    <row r="43" spans="1:10" x14ac:dyDescent="0.3">
      <c r="A43" s="36" t="s">
        <v>99</v>
      </c>
      <c r="B43" s="58" t="s">
        <v>0</v>
      </c>
      <c r="C43" s="58" t="s">
        <v>0</v>
      </c>
      <c r="D43" s="53" t="s">
        <v>34</v>
      </c>
      <c r="E43" s="54"/>
      <c r="F43" s="54"/>
      <c r="G43" s="55"/>
      <c r="H43" s="56"/>
      <c r="I43" s="56"/>
      <c r="J43" s="57"/>
    </row>
    <row r="44" spans="1:10" x14ac:dyDescent="0.3">
      <c r="A44" s="36" t="s">
        <v>33</v>
      </c>
      <c r="B44" s="58" t="s">
        <v>34</v>
      </c>
      <c r="C44" s="58" t="s">
        <v>34</v>
      </c>
      <c r="D44" s="58" t="s">
        <v>34</v>
      </c>
      <c r="E44" s="54"/>
      <c r="F44" s="54"/>
      <c r="G44" s="55"/>
      <c r="H44" s="56"/>
      <c r="I44" s="56"/>
      <c r="J44" s="57"/>
    </row>
  </sheetData>
  <phoneticPr fontId="15" type="noConversion"/>
  <conditionalFormatting sqref="A2:A3 G2:G5 A7:A25 G7:G44 A33:A44">
    <cfRule type="expression" dxfId="19" priority="26" stopIfTrue="1">
      <formula>$G2=0</formula>
    </cfRule>
    <cfRule type="expression" dxfId="18" priority="27" stopIfTrue="1">
      <formula>$G2=1</formula>
    </cfRule>
    <cfRule type="expression" dxfId="17" priority="28" stopIfTrue="1">
      <formula>$G2=2</formula>
    </cfRule>
    <cfRule type="expression" dxfId="16" priority="29" stopIfTrue="1">
      <formula>$G2=3</formula>
    </cfRule>
  </conditionalFormatting>
  <conditionalFormatting sqref="A2:A44">
    <cfRule type="expression" dxfId="15" priority="1">
      <formula>ISBLANK($G2)</formula>
    </cfRule>
  </conditionalFormatting>
  <conditionalFormatting sqref="A4:A6">
    <cfRule type="expression" dxfId="14" priority="8" stopIfTrue="1">
      <formula>$G4="N/A"</formula>
    </cfRule>
    <cfRule type="expression" dxfId="13" priority="9" stopIfTrue="1">
      <formula>$G4=0</formula>
    </cfRule>
    <cfRule type="expression" dxfId="12" priority="10" stopIfTrue="1">
      <formula>$G4=1</formula>
    </cfRule>
    <cfRule type="expression" dxfId="11" priority="11" stopIfTrue="1">
      <formula>$G4=2</formula>
    </cfRule>
    <cfRule type="expression" dxfId="10" priority="12" stopIfTrue="1">
      <formula>$G4=3</formula>
    </cfRule>
  </conditionalFormatting>
  <conditionalFormatting sqref="A26:A32">
    <cfRule type="expression" dxfId="9" priority="2" stopIfTrue="1">
      <formula>$G26="N/A"</formula>
    </cfRule>
    <cfRule type="expression" dxfId="8" priority="3" stopIfTrue="1">
      <formula>$G26=0</formula>
    </cfRule>
    <cfRule type="expression" dxfId="7" priority="4" stopIfTrue="1">
      <formula>$G26=1</formula>
    </cfRule>
    <cfRule type="expression" dxfId="6" priority="5" stopIfTrue="1">
      <formula>$G26=2</formula>
    </cfRule>
    <cfRule type="expression" dxfId="5" priority="6" stopIfTrue="1">
      <formula>$G26=3</formula>
    </cfRule>
  </conditionalFormatting>
  <conditionalFormatting sqref="G2:G5 G7:G44 A2:A3 A7:A25 A33:A44">
    <cfRule type="expression" dxfId="4" priority="25" stopIfTrue="1">
      <formula>$G2="N/A"</formula>
    </cfRule>
  </conditionalFormatting>
  <conditionalFormatting sqref="G2:G5 G7:G44">
    <cfRule type="expression" dxfId="3" priority="24">
      <formula>ISBLANK($G2)</formula>
    </cfRule>
  </conditionalFormatting>
  <conditionalFormatting sqref="J2:J44">
    <cfRule type="containsText" dxfId="2" priority="13" operator="containsText" text="P1">
      <formula>NOT(ISERROR(SEARCH("P1",J2)))</formula>
    </cfRule>
    <cfRule type="containsText" dxfId="1" priority="14" operator="containsText" text="P2">
      <formula>NOT(ISERROR(SEARCH("P2",J2)))</formula>
    </cfRule>
    <cfRule type="containsText" dxfId="0" priority="15" operator="containsText" text="P3">
      <formula>NOT(ISERROR(SEARCH("P3",J2)))</formula>
    </cfRule>
  </conditionalFormatting>
  <dataValidations count="1">
    <dataValidation type="list" allowBlank="1" showInputMessage="1" showErrorMessage="1" sqref="G2:G5 G7:G20 G21:G44" xr:uid="{FB19AD11-8484-4C62-B32B-59669BE5371A}">
      <formula1>"0, 1, 2, 3, N/A"</formula1>
    </dataValidation>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47de5b-a081-4504-ac3d-b399ababd890">
      <Terms xmlns="http://schemas.microsoft.com/office/infopath/2007/PartnerControls"/>
    </lcf76f155ced4ddcb4097134ff3c332f>
    <TaxCatchAll xmlns="bea50ec4-182c-4d6f-a46c-3eed552aef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026EB1D94D62438A4BAF50F5918D9D" ma:contentTypeVersion="13" ma:contentTypeDescription="Create a new document." ma:contentTypeScope="" ma:versionID="015048c312f03b88650f51460af51a70">
  <xsd:schema xmlns:xsd="http://www.w3.org/2001/XMLSchema" xmlns:xs="http://www.w3.org/2001/XMLSchema" xmlns:p="http://schemas.microsoft.com/office/2006/metadata/properties" xmlns:ns2="ca47de5b-a081-4504-ac3d-b399ababd890" xmlns:ns3="bea50ec4-182c-4d6f-a46c-3eed552aeff2" targetNamespace="http://schemas.microsoft.com/office/2006/metadata/properties" ma:root="true" ma:fieldsID="7861179a550838dd1ef3c7faa71a74de" ns2:_="" ns3:_="">
    <xsd:import namespace="ca47de5b-a081-4504-ac3d-b399ababd890"/>
    <xsd:import namespace="bea50ec4-182c-4d6f-a46c-3eed552aeff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47de5b-a081-4504-ac3d-b399ababd8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5c5cdee-de0f-494a-b3d1-0e983c5088f6"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a50ec4-182c-4d6f-a46c-3eed552aeff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9e324ab-cb77-47bf-9bc4-e6ce3ba079fc}" ma:internalName="TaxCatchAll" ma:showField="CatchAllData" ma:web="bea50ec4-182c-4d6f-a46c-3eed552aef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FF65F0-4884-4579-9F39-E00BF6C3EF26}">
  <ds:schemaRefs>
    <ds:schemaRef ds:uri="http://schemas.microsoft.com/office/2006/documentManagement/types"/>
    <ds:schemaRef ds:uri="ca47de5b-a081-4504-ac3d-b399ababd890"/>
    <ds:schemaRef ds:uri="http://schemas.microsoft.com/office/2006/metadata/properties"/>
    <ds:schemaRef ds:uri="http://schemas.openxmlformats.org/package/2006/metadata/core-properties"/>
    <ds:schemaRef ds:uri="http://purl.org/dc/terms/"/>
    <ds:schemaRef ds:uri="bea50ec4-182c-4d6f-a46c-3eed552aeff2"/>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A0F15A82-75C1-4DA9-986C-E2E93AD2BE58}">
  <ds:schemaRefs>
    <ds:schemaRef ds:uri="http://schemas.microsoft.com/sharepoint/v3/contenttype/forms"/>
  </ds:schemaRefs>
</ds:datastoreItem>
</file>

<file path=customXml/itemProps3.xml><?xml version="1.0" encoding="utf-8"?>
<ds:datastoreItem xmlns:ds="http://schemas.openxmlformats.org/officeDocument/2006/customXml" ds:itemID="{52E92CA5-0E92-4F88-A5FA-E94988C0B1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47de5b-a081-4504-ac3d-b399ababd890"/>
    <ds:schemaRef ds:uri="bea50ec4-182c-4d6f-a46c-3eed552aef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43</vt:i4>
      </vt:variant>
    </vt:vector>
  </HeadingPairs>
  <TitlesOfParts>
    <vt:vector size="46" baseType="lpstr">
      <vt:lpstr>cetome - Intro</vt:lpstr>
      <vt:lpstr>cetome - RED Dashboard</vt:lpstr>
      <vt:lpstr>cetome - RED Assessment</vt:lpstr>
      <vt:lpstr>RED_ACM1</vt:lpstr>
      <vt:lpstr>RED_ACM2</vt:lpstr>
      <vt:lpstr>RED_ACM3</vt:lpstr>
      <vt:lpstr>RED_ACM4</vt:lpstr>
      <vt:lpstr>RED_ACM5</vt:lpstr>
      <vt:lpstr>RED_AUM1</vt:lpstr>
      <vt:lpstr>RED_AUM2</vt:lpstr>
      <vt:lpstr>RED_AUM3</vt:lpstr>
      <vt:lpstr>RED_AUM4</vt:lpstr>
      <vt:lpstr>RED_AUM5</vt:lpstr>
      <vt:lpstr>RED_AUM6</vt:lpstr>
      <vt:lpstr>RED_CCK1</vt:lpstr>
      <vt:lpstr>RED_CCK2</vt:lpstr>
      <vt:lpstr>RED_CCK3</vt:lpstr>
      <vt:lpstr>RED_CRY1</vt:lpstr>
      <vt:lpstr>RED_DLM1</vt:lpstr>
      <vt:lpstr>RED_GEC1</vt:lpstr>
      <vt:lpstr>RED_GEC2</vt:lpstr>
      <vt:lpstr>RED_GEC3</vt:lpstr>
      <vt:lpstr>RED_GEC4</vt:lpstr>
      <vt:lpstr>RED_GEC5</vt:lpstr>
      <vt:lpstr>RED_GEC6</vt:lpstr>
      <vt:lpstr>RED_GEC7</vt:lpstr>
      <vt:lpstr>RED_GEC8</vt:lpstr>
      <vt:lpstr>RED_LGM1</vt:lpstr>
      <vt:lpstr>RED_LGM2</vt:lpstr>
      <vt:lpstr>RED_LGM3</vt:lpstr>
      <vt:lpstr>RED_LGM4</vt:lpstr>
      <vt:lpstr>RED_NMM1</vt:lpstr>
      <vt:lpstr>RED_RLM1</vt:lpstr>
      <vt:lpstr>RED_SCM1</vt:lpstr>
      <vt:lpstr>RED_SCM2</vt:lpstr>
      <vt:lpstr>RED_SCM3</vt:lpstr>
      <vt:lpstr>RED_SCM4</vt:lpstr>
      <vt:lpstr>RED_SSM1</vt:lpstr>
      <vt:lpstr>RED_SSM2</vt:lpstr>
      <vt:lpstr>RED_SSM3</vt:lpstr>
      <vt:lpstr>RED_SUM1</vt:lpstr>
      <vt:lpstr>RED_SUM2</vt:lpstr>
      <vt:lpstr>RED_SUM3</vt:lpstr>
      <vt:lpstr>RED_TCM1</vt:lpstr>
      <vt:lpstr>RED_UNM1</vt:lpstr>
      <vt:lpstr>RED_UNM2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cetome</dc:creator>
  <cp:keywords/>
  <dc:description/>
  <cp:lastModifiedBy>Cédric LEVY-BENCHETON</cp:lastModifiedBy>
  <cp:revision/>
  <dcterms:created xsi:type="dcterms:W3CDTF">2015-06-05T18:17:20Z</dcterms:created>
  <dcterms:modified xsi:type="dcterms:W3CDTF">2024-11-22T10:10:27Z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0x01010012026EB1D94D62438A4BAF50F5918D9D</vt:lpwstr>
  </property>
</Properties>
</file>